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25" yWindow="120" windowWidth="19200" windowHeight="11715"/>
  </bookViews>
  <sheets>
    <sheet name="様式Ⅱ" sheetId="2" r:id="rId1"/>
    <sheet name="様式Ⅲ" sheetId="3" r:id="rId2"/>
    <sheet name="様式Ⅳ" sheetId="4" r:id="rId3"/>
  </sheets>
  <calcPr calcId="145621"/>
</workbook>
</file>

<file path=xl/calcChain.xml><?xml version="1.0" encoding="utf-8"?>
<calcChain xmlns="http://schemas.openxmlformats.org/spreadsheetml/2006/main">
  <c r="E22" i="4" l="1"/>
  <c r="G14" i="4"/>
  <c r="C20" i="4"/>
  <c r="E20" i="4"/>
  <c r="G12" i="4"/>
  <c r="C18" i="4"/>
  <c r="E18" i="4"/>
  <c r="G10" i="4"/>
  <c r="H60" i="2"/>
  <c r="H40" i="2"/>
  <c r="H80" i="2"/>
  <c r="A61" i="2"/>
  <c r="A41" i="2"/>
  <c r="A21" i="2"/>
  <c r="G14" i="3"/>
  <c r="C20" i="3"/>
  <c r="E20" i="3"/>
  <c r="G12" i="3"/>
  <c r="C18" i="3"/>
  <c r="E18" i="3"/>
  <c r="G10" i="3"/>
  <c r="C17" i="3"/>
  <c r="E17" i="3"/>
  <c r="E22" i="3"/>
  <c r="C17" i="4"/>
  <c r="E24" i="3"/>
  <c r="E17" i="4"/>
  <c r="E24" i="4"/>
</calcChain>
</file>

<file path=xl/sharedStrings.xml><?xml version="1.0" encoding="utf-8"?>
<sst xmlns="http://schemas.openxmlformats.org/spreadsheetml/2006/main" count="223" uniqueCount="76">
  <si>
    <t>参加申込書〔様式Ⅱ〕</t>
  </si>
  <si>
    <t>　以上、大会要項・事項を承知の上、上記のとおり申し込みます。</t>
  </si>
  <si>
    <t>参加申込書〔様式Ⅲ〕</t>
  </si>
  <si>
    <t>申し込み責任者氏名</t>
  </si>
  <si>
    <t>申し込み責任者住所</t>
  </si>
  <si>
    <t>TEL</t>
  </si>
  <si>
    <t>合計</t>
  </si>
  <si>
    <t>〔参加費用　集計表〕</t>
  </si>
  <si>
    <t>円</t>
    <rPh sb="0" eb="1">
      <t>エン</t>
    </rPh>
    <phoneticPr fontId="1"/>
  </si>
  <si>
    <t>フリガナ</t>
    <phoneticPr fontId="1"/>
  </si>
  <si>
    <t>登録済→○</t>
    <rPh sb="0" eb="2">
      <t>トウロク</t>
    </rPh>
    <rPh sb="2" eb="3">
      <t>ス</t>
    </rPh>
    <phoneticPr fontId="1"/>
  </si>
  <si>
    <t>生年月日（西暦）</t>
    <rPh sb="5" eb="7">
      <t>セイレキ</t>
    </rPh>
    <phoneticPr fontId="1"/>
  </si>
  <si>
    <t>学年</t>
    <phoneticPr fontId="1"/>
  </si>
  <si>
    <t>参加種目に
○印</t>
    <rPh sb="7" eb="8">
      <t>シルシ</t>
    </rPh>
    <phoneticPr fontId="1"/>
  </si>
  <si>
    <t>　　　　　　印</t>
    <phoneticPr fontId="1"/>
  </si>
  <si>
    <t>〒</t>
    <phoneticPr fontId="1"/>
  </si>
  <si>
    <t>人　＝</t>
    <rPh sb="0" eb="1">
      <t>ニン</t>
    </rPh>
    <phoneticPr fontId="1"/>
  </si>
  <si>
    <t>登録済「０」　未登録「１」</t>
    <rPh sb="0" eb="2">
      <t>トウロク</t>
    </rPh>
    <rPh sb="2" eb="3">
      <t>ズ</t>
    </rPh>
    <rPh sb="7" eb="10">
      <t>ミトウロク</t>
    </rPh>
    <phoneticPr fontId="1"/>
  </si>
  <si>
    <t>郵便番号</t>
    <rPh sb="0" eb="2">
      <t>ユウビン</t>
    </rPh>
    <rPh sb="2" eb="4">
      <t>バンゴウ</t>
    </rPh>
    <phoneticPr fontId="1"/>
  </si>
  <si>
    <t>　　月　　日</t>
    <rPh sb="2" eb="3">
      <t>ガツ</t>
    </rPh>
    <rPh sb="5" eb="6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</si>
  <si>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</si>
  <si>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印</t>
    <rPh sb="0" eb="1">
      <t>イン</t>
    </rPh>
    <phoneticPr fontId="1"/>
  </si>
  <si>
    <t>男子一部</t>
    <rPh sb="0" eb="2">
      <t>ダンシ</t>
    </rPh>
    <rPh sb="2" eb="4">
      <t>イチブ</t>
    </rPh>
    <phoneticPr fontId="1"/>
  </si>
  <si>
    <t>女子一部</t>
    <rPh sb="0" eb="2">
      <t>ジョシ</t>
    </rPh>
    <rPh sb="2" eb="4">
      <t>イチブ</t>
    </rPh>
    <phoneticPr fontId="1"/>
  </si>
  <si>
    <t>男子二部</t>
    <rPh sb="0" eb="2">
      <t>ダンシ</t>
    </rPh>
    <rPh sb="2" eb="4">
      <t>ニブ</t>
    </rPh>
    <phoneticPr fontId="1"/>
  </si>
  <si>
    <t>女子二部</t>
    <rPh sb="0" eb="2">
      <t>ジョシ</t>
    </rPh>
    <rPh sb="2" eb="4">
      <t>ニブ</t>
    </rPh>
    <phoneticPr fontId="1"/>
  </si>
  <si>
    <t>監督</t>
    <rPh sb="0" eb="2">
      <t>カントク</t>
    </rPh>
    <phoneticPr fontId="1"/>
  </si>
  <si>
    <t>コーチ</t>
    <phoneticPr fontId="1"/>
  </si>
  <si>
    <t>選手　１</t>
    <rPh sb="0" eb="2">
      <t>センシュ</t>
    </rPh>
    <phoneticPr fontId="1"/>
  </si>
  <si>
    <t>選手　２</t>
    <rPh sb="0" eb="2">
      <t>センシュ</t>
    </rPh>
    <phoneticPr fontId="1"/>
  </si>
  <si>
    <t>選手　３</t>
    <rPh sb="0" eb="2">
      <t>センシュ</t>
    </rPh>
    <phoneticPr fontId="1"/>
  </si>
  <si>
    <t>選手　４</t>
    <rPh sb="0" eb="2">
      <t>センシュ</t>
    </rPh>
    <phoneticPr fontId="1"/>
  </si>
  <si>
    <t>選手　５</t>
    <rPh sb="0" eb="2">
      <t>センシュ</t>
    </rPh>
    <phoneticPr fontId="1"/>
  </si>
  <si>
    <t>選手　６</t>
    <rPh sb="0" eb="2">
      <t>センシュ</t>
    </rPh>
    <phoneticPr fontId="1"/>
  </si>
  <si>
    <t>選手　７</t>
    <rPh sb="0" eb="2">
      <t>センシュ</t>
    </rPh>
    <phoneticPr fontId="1"/>
  </si>
  <si>
    <t>選手　８</t>
    <rPh sb="0" eb="2">
      <t>センシュ</t>
    </rPh>
    <phoneticPr fontId="1"/>
  </si>
  <si>
    <t>選手　９</t>
    <rPh sb="0" eb="2">
      <t>センシュ</t>
    </rPh>
    <phoneticPr fontId="1"/>
  </si>
  <si>
    <t>大会参加チーム名</t>
    <rPh sb="0" eb="2">
      <t>タイカイ</t>
    </rPh>
    <rPh sb="2" eb="4">
      <t>サンカ</t>
    </rPh>
    <rPh sb="7" eb="8">
      <t>メイ</t>
    </rPh>
    <phoneticPr fontId="1"/>
  </si>
  <si>
    <t>氏名</t>
    <rPh sb="0" eb="2">
      <t>シメイ</t>
    </rPh>
    <phoneticPr fontId="1"/>
  </si>
  <si>
    <t>一部男子</t>
    <rPh sb="0" eb="2">
      <t>イチブ</t>
    </rPh>
    <rPh sb="2" eb="4">
      <t>ダンシ</t>
    </rPh>
    <phoneticPr fontId="1"/>
  </si>
  <si>
    <t>一部女子</t>
    <rPh sb="0" eb="2">
      <t>イチブ</t>
    </rPh>
    <rPh sb="2" eb="4">
      <t>ジョシ</t>
    </rPh>
    <phoneticPr fontId="1"/>
  </si>
  <si>
    <t>二部男子</t>
    <rPh sb="0" eb="2">
      <t>ニブ</t>
    </rPh>
    <rPh sb="2" eb="4">
      <t>ダンシ</t>
    </rPh>
    <phoneticPr fontId="1"/>
  </si>
  <si>
    <t>二部女子</t>
    <rPh sb="0" eb="2">
      <t>ニブ</t>
    </rPh>
    <rPh sb="2" eb="4">
      <t>ジョシ</t>
    </rPh>
    <phoneticPr fontId="1"/>
  </si>
  <si>
    <t>〔参加申し込み種目　及び　新規登録　トータル数〕</t>
    <rPh sb="10" eb="11">
      <t>オヨ</t>
    </rPh>
    <rPh sb="13" eb="15">
      <t>シンキ</t>
    </rPh>
    <rPh sb="15" eb="17">
      <t>トウロク</t>
    </rPh>
    <phoneticPr fontId="1"/>
  </si>
  <si>
    <t>新規登録（今大会で登録）の人数</t>
    <rPh sb="0" eb="2">
      <t>シンキ</t>
    </rPh>
    <rPh sb="5" eb="8">
      <t>コンタイカイ</t>
    </rPh>
    <phoneticPr fontId="1"/>
  </si>
  <si>
    <t>合計　（振込金額）</t>
    <rPh sb="4" eb="6">
      <t>フリコミ</t>
    </rPh>
    <rPh sb="6" eb="8">
      <t>キンガク</t>
    </rPh>
    <phoneticPr fontId="1"/>
  </si>
  <si>
    <t>振込者名（カタカナで入力のこと）</t>
    <rPh sb="0" eb="2">
      <t>フリコミ</t>
    </rPh>
    <rPh sb="2" eb="3">
      <t>シャ</t>
    </rPh>
    <rPh sb="3" eb="4">
      <t>メイ</t>
    </rPh>
    <rPh sb="10" eb="12">
      <t>ニュウリョク</t>
    </rPh>
    <phoneticPr fontId="1"/>
  </si>
  <si>
    <t>（振込先）</t>
    <rPh sb="1" eb="4">
      <t>フリコミサキ</t>
    </rPh>
    <phoneticPr fontId="1"/>
  </si>
  <si>
    <t>・  すでに今年度の登録済みの選手は、登録済み欄に○印を、今年度未登録の選手は「生年月日」・「郵便番号」をご入力ください。</t>
    <rPh sb="54" eb="56">
      <t>ニュウリョク</t>
    </rPh>
    <phoneticPr fontId="1"/>
  </si>
  <si>
    <t>振込予定日</t>
    <rPh sb="0" eb="2">
      <t>フリコミ</t>
    </rPh>
    <rPh sb="2" eb="5">
      <t>ヨテイビ</t>
    </rPh>
    <phoneticPr fontId="1"/>
  </si>
  <si>
    <t>月　　日</t>
    <rPh sb="0" eb="1">
      <t>ガツ</t>
    </rPh>
    <rPh sb="3" eb="4">
      <t>ニチ</t>
    </rPh>
    <phoneticPr fontId="1"/>
  </si>
  <si>
    <t xml:space="preserve">円
</t>
    <rPh sb="0" eb="1">
      <t>エン</t>
    </rPh>
    <phoneticPr fontId="1"/>
  </si>
  <si>
    <t>参加人数</t>
    <rPh sb="0" eb="2">
      <t>サンカ</t>
    </rPh>
    <rPh sb="2" eb="4">
      <t>ニンズウ</t>
    </rPh>
    <phoneticPr fontId="1"/>
  </si>
  <si>
    <t>今年度登録団体名</t>
    <rPh sb="0" eb="3">
      <t>コンネンド</t>
    </rPh>
    <rPh sb="3" eb="5">
      <t>トウロク</t>
    </rPh>
    <rPh sb="5" eb="8">
      <t>ダンタイメイ</t>
    </rPh>
    <phoneticPr fontId="1"/>
  </si>
  <si>
    <t>生年月日（西暦）記入例　2001/2/8←2001年2月8日</t>
    <rPh sb="0" eb="2">
      <t>セイネン</t>
    </rPh>
    <rPh sb="2" eb="4">
      <t>ガッピ</t>
    </rPh>
    <rPh sb="5" eb="7">
      <t>セイレキ</t>
    </rPh>
    <rPh sb="8" eb="10">
      <t>キニュウ</t>
    </rPh>
    <rPh sb="10" eb="11">
      <t>レイ</t>
    </rPh>
    <rPh sb="25" eb="26">
      <t>ネン</t>
    </rPh>
    <rPh sb="27" eb="28">
      <t>ガツ</t>
    </rPh>
    <rPh sb="29" eb="30">
      <t>ニチ</t>
    </rPh>
    <phoneticPr fontId="1"/>
  </si>
  <si>
    <t>・  連合チームの場合は、今年度登録団体名を必ず入力のこと。</t>
    <rPh sb="3" eb="5">
      <t>レンゴウ</t>
    </rPh>
    <rPh sb="9" eb="11">
      <t>バアイ</t>
    </rPh>
    <rPh sb="13" eb="16">
      <t>コンネンド</t>
    </rPh>
    <rPh sb="16" eb="18">
      <t>トウロク</t>
    </rPh>
    <rPh sb="18" eb="21">
      <t>ダンタイメイ</t>
    </rPh>
    <rPh sb="22" eb="23">
      <t>カナラ</t>
    </rPh>
    <rPh sb="24" eb="26">
      <t>ニュウリョク</t>
    </rPh>
    <phoneticPr fontId="1"/>
  </si>
  <si>
    <t>近畿大阪銀行 志紀支店　 普通預金　 口座番号　0056718
大阪府小学生バドミントン連盟</t>
    <rPh sb="0" eb="2">
      <t>キンキ</t>
    </rPh>
    <rPh sb="2" eb="4">
      <t>オオサカ</t>
    </rPh>
    <rPh sb="7" eb="9">
      <t>シキ</t>
    </rPh>
    <rPh sb="9" eb="11">
      <t>シテン</t>
    </rPh>
    <rPh sb="19" eb="21">
      <t>コウザ</t>
    </rPh>
    <rPh sb="21" eb="23">
      <t>バンゴウ</t>
    </rPh>
    <phoneticPr fontId="1"/>
  </si>
  <si>
    <r>
      <t>参加申込書〔様式Ⅳ〕-</t>
    </r>
    <r>
      <rPr>
        <sz val="14"/>
        <color indexed="10"/>
        <rFont val="ＭＳ Ｐ明朝"/>
        <family val="1"/>
        <charset val="128"/>
      </rPr>
      <t>定員に満たない場合の個人参加費集計</t>
    </r>
    <rPh sb="11" eb="13">
      <t>テイイン</t>
    </rPh>
    <rPh sb="14" eb="15">
      <t>ミ</t>
    </rPh>
    <rPh sb="18" eb="20">
      <t>バアイ</t>
    </rPh>
    <rPh sb="21" eb="23">
      <t>コジン</t>
    </rPh>
    <rPh sb="23" eb="26">
      <t>サンカヒ</t>
    </rPh>
    <rPh sb="26" eb="28">
      <t>シュウケイ</t>
    </rPh>
    <phoneticPr fontId="20"/>
  </si>
  <si>
    <t>参加チーム数（チーム）</t>
    <rPh sb="0" eb="2">
      <t>サンカ</t>
    </rPh>
    <rPh sb="5" eb="6">
      <t>スウ</t>
    </rPh>
    <phoneticPr fontId="1"/>
  </si>
  <si>
    <t>新規登録人数(人)</t>
    <rPh sb="0" eb="2">
      <t>シンキ</t>
    </rPh>
    <rPh sb="4" eb="6">
      <t>ニンズウ</t>
    </rPh>
    <phoneticPr fontId="1"/>
  </si>
  <si>
    <t>参加チーム数</t>
    <phoneticPr fontId="1"/>
  </si>
  <si>
    <t>一部男女 4000円×</t>
    <rPh sb="0" eb="2">
      <t>イチブ</t>
    </rPh>
    <rPh sb="2" eb="4">
      <t>ダンジョ</t>
    </rPh>
    <phoneticPr fontId="1"/>
  </si>
  <si>
    <t>チーム　＝</t>
    <phoneticPr fontId="1"/>
  </si>
  <si>
    <t>二部男女 3000円×</t>
    <rPh sb="0" eb="2">
      <t>ニブ</t>
    </rPh>
    <rPh sb="2" eb="4">
      <t>ダンジョ</t>
    </rPh>
    <phoneticPr fontId="1"/>
  </si>
  <si>
    <t>1350円×</t>
    <phoneticPr fontId="1"/>
  </si>
  <si>
    <t>※未登録チームは１０００円</t>
    <phoneticPr fontId="1"/>
  </si>
  <si>
    <r>
      <t xml:space="preserve">大阪府小学生バドミントン連盟
</t>
    </r>
    <r>
      <rPr>
        <b/>
        <sz val="12"/>
        <color indexed="8"/>
        <rFont val="ＭＳ Ｐ明朝"/>
        <family val="1"/>
        <charset val="128"/>
      </rPr>
      <t>団体登録「０or１」をここへ入力↓↓</t>
    </r>
    <r>
      <rPr>
        <sz val="12"/>
        <color indexed="8"/>
        <rFont val="ＭＳ Ｐ明朝"/>
        <family val="1"/>
        <charset val="128"/>
      </rPr>
      <t>　</t>
    </r>
    <rPh sb="29" eb="31">
      <t>ニュウリョク</t>
    </rPh>
    <phoneticPr fontId="1"/>
  </si>
  <si>
    <t>参加人数</t>
    <phoneticPr fontId="1"/>
  </si>
  <si>
    <t>一部男女 800円×</t>
    <rPh sb="0" eb="2">
      <t>イチブ</t>
    </rPh>
    <rPh sb="2" eb="4">
      <t>ダンジョ</t>
    </rPh>
    <phoneticPr fontId="1"/>
  </si>
  <si>
    <t>二部男女 600円×</t>
    <rPh sb="0" eb="2">
      <t>ニブ</t>
    </rPh>
    <rPh sb="2" eb="4">
      <t>ダンジョ</t>
    </rPh>
    <phoneticPr fontId="1"/>
  </si>
  <si>
    <t>人　＝</t>
    <phoneticPr fontId="1"/>
  </si>
  <si>
    <r>
      <t>※未登録チームは</t>
    </r>
    <r>
      <rPr>
        <b/>
        <sz val="12"/>
        <color indexed="8"/>
        <rFont val="ＭＳ Ｐ明朝"/>
        <family val="1"/>
        <charset val="128"/>
      </rPr>
      <t>１０００</t>
    </r>
    <r>
      <rPr>
        <sz val="12"/>
        <color indexed="8"/>
        <rFont val="ＭＳ Ｐ明朝"/>
        <family val="1"/>
        <charset val="128"/>
      </rPr>
      <t>円</t>
    </r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</si>
  <si>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</si>
  <si>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第２６回大阪府小学生バドミントン大会（団体戦）</t>
    <rPh sb="19" eb="22">
      <t>ダンタイセン</t>
    </rPh>
    <phoneticPr fontId="1"/>
  </si>
  <si>
    <t>第２６回大阪府小学生バドミントン大会（団体戦）</t>
    <rPh sb="3" eb="4">
      <t>カイ</t>
    </rPh>
    <rPh sb="19" eb="22">
      <t>ダンタイセン</t>
    </rPh>
    <phoneticPr fontId="1"/>
  </si>
  <si>
    <t>申込み及び振込の締切日　：　平成３０年１１月２０日（火）郵送分も必着のこと</t>
    <rPh sb="0" eb="2">
      <t>モウシコ</t>
    </rPh>
    <rPh sb="3" eb="4">
      <t>オヨ</t>
    </rPh>
    <rPh sb="5" eb="7">
      <t>フリコミ</t>
    </rPh>
    <rPh sb="8" eb="11">
      <t>シメキリビ</t>
    </rPh>
    <rPh sb="14" eb="16">
      <t>ヘイセイ</t>
    </rPh>
    <rPh sb="18" eb="19">
      <t>ネン</t>
    </rPh>
    <rPh sb="21" eb="22">
      <t>ガツ</t>
    </rPh>
    <rPh sb="24" eb="25">
      <t>ニチ</t>
    </rPh>
    <rPh sb="26" eb="27">
      <t>カ</t>
    </rPh>
    <rPh sb="28" eb="31">
      <t>ユウソウブン</t>
    </rPh>
    <rPh sb="32" eb="34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</si>
</sst>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Century"/>
      <family val="1"/>
    </font>
    <font>
      <sz val="14"/>
      <color indexed="8"/>
      <name val="ＭＳ Ｐ明朝"/>
      <family val="1"/>
      <charset val="128"/>
    </font>
    <font>
      <b/>
      <sz val="14"/>
      <color indexed="8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dashed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dashed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20" xfId="0" applyFont="1" applyBorder="1" applyAlignment="1">
      <alignment vertical="center" shrinkToFit="1"/>
    </xf>
    <xf numFmtId="0" fontId="3" fillId="0" borderId="3" xfId="0" applyFont="1" applyBorder="1" applyAlignment="1">
      <alignment horizontal="justify" vertical="center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7" fillId="0" borderId="30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8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/>
    <xf numFmtId="0" fontId="26" fillId="0" borderId="11" xfId="0" applyFont="1" applyBorder="1" applyAlignment="1"/>
    <xf numFmtId="0" fontId="26" fillId="0" borderId="12" xfId="0" applyFont="1" applyBorder="1" applyAlignment="1"/>
    <xf numFmtId="0" fontId="15" fillId="2" borderId="28" xfId="0" applyFont="1" applyFill="1" applyBorder="1" applyAlignment="1">
      <alignment vertical="center" wrapText="1"/>
    </xf>
    <xf numFmtId="0" fontId="26" fillId="0" borderId="13" xfId="0" applyFont="1" applyBorder="1" applyAlignment="1"/>
    <xf numFmtId="0" fontId="26" fillId="0" borderId="14" xfId="0" applyFont="1" applyBorder="1" applyAlignment="1"/>
    <xf numFmtId="0" fontId="26" fillId="0" borderId="15" xfId="0" applyFont="1" applyBorder="1" applyAlignment="1"/>
    <xf numFmtId="0" fontId="26" fillId="0" borderId="16" xfId="0" applyFont="1" applyBorder="1" applyAlignment="1"/>
    <xf numFmtId="0" fontId="15" fillId="3" borderId="28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26" fillId="0" borderId="22" xfId="0" applyFont="1" applyBorder="1" applyAlignment="1"/>
    <xf numFmtId="0" fontId="26" fillId="0" borderId="23" xfId="0" applyFont="1" applyBorder="1" applyAlignment="1"/>
    <xf numFmtId="0" fontId="26" fillId="0" borderId="7" xfId="0" applyFont="1" applyBorder="1" applyAlignment="1"/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8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6" fillId="0" borderId="5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25" fillId="2" borderId="38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24" fillId="2" borderId="7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6" fontId="26" fillId="0" borderId="17" xfId="0" applyNumberFormat="1" applyFont="1" applyBorder="1" applyAlignment="1">
      <alignment horizontal="right"/>
    </xf>
    <xf numFmtId="0" fontId="15" fillId="0" borderId="44" xfId="0" applyFont="1" applyBorder="1" applyAlignment="1">
      <alignment horizontal="right" vertical="center" shrinkToFit="1"/>
    </xf>
    <xf numFmtId="0" fontId="15" fillId="0" borderId="28" xfId="0" applyFont="1" applyBorder="1" applyAlignment="1">
      <alignment horizontal="right" vertical="center" shrinkToFit="1"/>
    </xf>
    <xf numFmtId="0" fontId="26" fillId="0" borderId="45" xfId="0" applyFont="1" applyBorder="1" applyAlignment="1">
      <alignment horizontal="left" wrapText="1"/>
    </xf>
    <xf numFmtId="0" fontId="26" fillId="0" borderId="1" xfId="0" applyFont="1" applyBorder="1" applyAlignment="1">
      <alignment horizontal="left"/>
    </xf>
    <xf numFmtId="176" fontId="26" fillId="0" borderId="46" xfId="0" applyNumberFormat="1" applyFont="1" applyBorder="1" applyAlignment="1">
      <alignment horizontal="right"/>
    </xf>
    <xf numFmtId="176" fontId="26" fillId="0" borderId="28" xfId="0" applyNumberFormat="1" applyFont="1" applyBorder="1" applyAlignment="1">
      <alignment horizontal="right"/>
    </xf>
    <xf numFmtId="0" fontId="6" fillId="0" borderId="43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top" wrapText="1"/>
    </xf>
    <xf numFmtId="0" fontId="6" fillId="0" borderId="47" xfId="0" applyFont="1" applyBorder="1" applyAlignment="1">
      <alignment horizontal="right" vertical="top" wrapText="1"/>
    </xf>
    <xf numFmtId="0" fontId="6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6" fontId="26" fillId="0" borderId="49" xfId="0" applyNumberFormat="1" applyFont="1" applyBorder="1" applyAlignment="1">
      <alignment horizontal="right"/>
    </xf>
    <xf numFmtId="176" fontId="26" fillId="0" borderId="0" xfId="0" applyNumberFormat="1" applyFont="1" applyBorder="1" applyAlignment="1">
      <alignment horizontal="right"/>
    </xf>
    <xf numFmtId="0" fontId="15" fillId="0" borderId="44" xfId="0" applyFont="1" applyBorder="1" applyAlignment="1">
      <alignment horizontal="right" vertical="center" wrapText="1"/>
    </xf>
    <xf numFmtId="0" fontId="15" fillId="0" borderId="28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H103" sqref="H103"/>
    </sheetView>
  </sheetViews>
  <sheetFormatPr defaultRowHeight="13.5" x14ac:dyDescent="0.15"/>
  <cols>
    <col min="1" max="1" width="14.625" customWidth="1"/>
    <col min="2" max="7" width="11.625" customWidth="1"/>
    <col min="8" max="9" width="6.125" customWidth="1"/>
    <col min="10" max="10" width="11.625" customWidth="1"/>
  </cols>
  <sheetData>
    <row r="1" spans="1:10" ht="17.25" customHeight="1" x14ac:dyDescent="0.15">
      <c r="A1" s="72" t="s">
        <v>73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4" customHeight="1" thickBo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26.25" customHeight="1" thickBot="1" x14ac:dyDescent="0.2">
      <c r="A3" s="66" t="s">
        <v>37</v>
      </c>
      <c r="B3" s="67"/>
      <c r="C3" s="67"/>
      <c r="D3" s="67"/>
      <c r="E3" s="68"/>
      <c r="F3" s="68"/>
      <c r="G3" s="68"/>
      <c r="H3" s="68"/>
      <c r="I3" s="68"/>
      <c r="J3" s="69"/>
    </row>
    <row r="4" spans="1:10" ht="29.25" thickBot="1" x14ac:dyDescent="0.2">
      <c r="A4" s="18" t="s">
        <v>13</v>
      </c>
      <c r="B4" s="22"/>
      <c r="C4" s="12" t="s">
        <v>22</v>
      </c>
      <c r="D4" s="22"/>
      <c r="E4" s="12" t="s">
        <v>23</v>
      </c>
      <c r="F4" s="22"/>
      <c r="G4" s="12" t="s">
        <v>24</v>
      </c>
      <c r="H4" s="70"/>
      <c r="I4" s="71"/>
      <c r="J4" s="12" t="s">
        <v>25</v>
      </c>
    </row>
    <row r="5" spans="1:10" ht="16.5" customHeight="1" x14ac:dyDescent="0.1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16.5" customHeight="1" x14ac:dyDescent="0.15">
      <c r="A6" s="55" t="s">
        <v>48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6.5" customHeight="1" thickBot="1" x14ac:dyDescent="0.2">
      <c r="A7" s="63" t="s">
        <v>55</v>
      </c>
      <c r="B7" s="63"/>
      <c r="C7" s="63"/>
      <c r="D7" s="63"/>
      <c r="E7" s="63"/>
      <c r="F7" s="64" t="s">
        <v>54</v>
      </c>
      <c r="G7" s="65"/>
      <c r="H7" s="65"/>
      <c r="I7" s="65"/>
    </row>
    <row r="8" spans="1:10" ht="30" customHeight="1" thickBot="1" x14ac:dyDescent="0.2">
      <c r="A8" s="1"/>
      <c r="B8" s="11" t="s">
        <v>38</v>
      </c>
      <c r="C8" s="2" t="s">
        <v>9</v>
      </c>
      <c r="D8" s="4" t="s">
        <v>12</v>
      </c>
      <c r="E8" s="6" t="s">
        <v>10</v>
      </c>
      <c r="F8" s="5" t="s">
        <v>11</v>
      </c>
      <c r="G8" s="8" t="s">
        <v>18</v>
      </c>
      <c r="H8" s="59" t="s">
        <v>53</v>
      </c>
      <c r="I8" s="60"/>
      <c r="J8" s="61"/>
    </row>
    <row r="9" spans="1:10" ht="24.95" customHeight="1" thickBot="1" x14ac:dyDescent="0.2">
      <c r="A9" s="3" t="s">
        <v>26</v>
      </c>
      <c r="B9" s="13"/>
      <c r="C9" s="14"/>
      <c r="D9" s="49"/>
      <c r="E9" s="50"/>
      <c r="F9" s="50"/>
      <c r="G9" s="50"/>
      <c r="H9" s="50"/>
      <c r="I9" s="50"/>
      <c r="J9" s="51"/>
    </row>
    <row r="10" spans="1:10" ht="24.95" customHeight="1" thickBot="1" x14ac:dyDescent="0.2">
      <c r="A10" s="3" t="s">
        <v>27</v>
      </c>
      <c r="B10" s="13"/>
      <c r="C10" s="14"/>
      <c r="D10" s="52"/>
      <c r="E10" s="53"/>
      <c r="F10" s="53"/>
      <c r="G10" s="53"/>
      <c r="H10" s="53"/>
      <c r="I10" s="53"/>
      <c r="J10" s="54"/>
    </row>
    <row r="11" spans="1:10" ht="24.95" customHeight="1" thickBot="1" x14ac:dyDescent="0.2">
      <c r="A11" s="3" t="s">
        <v>28</v>
      </c>
      <c r="B11" s="13"/>
      <c r="C11" s="14"/>
      <c r="D11" s="15"/>
      <c r="E11" s="6"/>
      <c r="F11" s="16"/>
      <c r="G11" s="17"/>
      <c r="H11" s="46"/>
      <c r="I11" s="47"/>
      <c r="J11" s="48"/>
    </row>
    <row r="12" spans="1:10" ht="24.95" customHeight="1" thickBot="1" x14ac:dyDescent="0.2">
      <c r="A12" s="3" t="s">
        <v>29</v>
      </c>
      <c r="B12" s="13"/>
      <c r="C12" s="14"/>
      <c r="D12" s="15"/>
      <c r="E12" s="6"/>
      <c r="F12" s="16"/>
      <c r="G12" s="17"/>
      <c r="H12" s="46"/>
      <c r="I12" s="47"/>
      <c r="J12" s="48"/>
    </row>
    <row r="13" spans="1:10" ht="24.95" customHeight="1" thickBot="1" x14ac:dyDescent="0.2">
      <c r="A13" s="3" t="s">
        <v>30</v>
      </c>
      <c r="B13" s="13"/>
      <c r="C13" s="14"/>
      <c r="D13" s="15"/>
      <c r="E13" s="6"/>
      <c r="F13" s="16"/>
      <c r="G13" s="17"/>
      <c r="H13" s="46"/>
      <c r="I13" s="47"/>
      <c r="J13" s="48"/>
    </row>
    <row r="14" spans="1:10" ht="24.95" customHeight="1" thickBot="1" x14ac:dyDescent="0.2">
      <c r="A14" s="3" t="s">
        <v>31</v>
      </c>
      <c r="B14" s="13"/>
      <c r="C14" s="14"/>
      <c r="D14" s="15"/>
      <c r="E14" s="6"/>
      <c r="F14" s="16"/>
      <c r="G14" s="17"/>
      <c r="H14" s="46"/>
      <c r="I14" s="47"/>
      <c r="J14" s="48"/>
    </row>
    <row r="15" spans="1:10" ht="24.95" customHeight="1" thickBot="1" x14ac:dyDescent="0.2">
      <c r="A15" s="3" t="s">
        <v>32</v>
      </c>
      <c r="B15" s="13"/>
      <c r="C15" s="14"/>
      <c r="D15" s="15"/>
      <c r="E15" s="6"/>
      <c r="F15" s="16"/>
      <c r="G15" s="17"/>
      <c r="H15" s="46"/>
      <c r="I15" s="47"/>
      <c r="J15" s="48"/>
    </row>
    <row r="16" spans="1:10" ht="24.95" customHeight="1" thickBot="1" x14ac:dyDescent="0.2">
      <c r="A16" s="3" t="s">
        <v>33</v>
      </c>
      <c r="B16" s="13"/>
      <c r="C16" s="14"/>
      <c r="D16" s="15"/>
      <c r="E16" s="6"/>
      <c r="F16" s="16"/>
      <c r="G16" s="17"/>
      <c r="H16" s="46"/>
      <c r="I16" s="47"/>
      <c r="J16" s="48"/>
    </row>
    <row r="17" spans="1:10" ht="24.95" customHeight="1" thickBot="1" x14ac:dyDescent="0.2">
      <c r="A17" s="3" t="s">
        <v>34</v>
      </c>
      <c r="B17" s="13"/>
      <c r="C17" s="14"/>
      <c r="D17" s="15"/>
      <c r="E17" s="6"/>
      <c r="F17" s="16"/>
      <c r="G17" s="17"/>
      <c r="H17" s="46"/>
      <c r="I17" s="47"/>
      <c r="J17" s="48"/>
    </row>
    <row r="18" spans="1:10" ht="24.95" customHeight="1" thickBot="1" x14ac:dyDescent="0.2">
      <c r="A18" s="3" t="s">
        <v>35</v>
      </c>
      <c r="B18" s="13"/>
      <c r="C18" s="14"/>
      <c r="D18" s="15"/>
      <c r="E18" s="6"/>
      <c r="F18" s="16"/>
      <c r="G18" s="17"/>
      <c r="H18" s="46"/>
      <c r="I18" s="47"/>
      <c r="J18" s="48"/>
    </row>
    <row r="19" spans="1:10" ht="24.95" customHeight="1" thickBot="1" x14ac:dyDescent="0.2">
      <c r="A19" s="3" t="s">
        <v>36</v>
      </c>
      <c r="B19" s="13"/>
      <c r="C19" s="14"/>
      <c r="D19" s="15"/>
      <c r="E19" s="6"/>
      <c r="F19" s="16"/>
      <c r="G19" s="17"/>
      <c r="H19" s="46"/>
      <c r="I19" s="47"/>
      <c r="J19" s="48"/>
    </row>
    <row r="20" spans="1:10" ht="21.75" customHeight="1" thickBot="1" x14ac:dyDescent="0.2">
      <c r="A20" s="62" t="s">
        <v>1</v>
      </c>
      <c r="B20" s="62"/>
      <c r="C20" s="62"/>
      <c r="D20" s="62"/>
      <c r="E20" s="9" t="s">
        <v>19</v>
      </c>
      <c r="F20" s="58" t="s">
        <v>20</v>
      </c>
      <c r="G20" s="58"/>
      <c r="H20" s="58"/>
      <c r="I20" s="58"/>
      <c r="J20" s="10" t="s">
        <v>21</v>
      </c>
    </row>
    <row r="21" spans="1:10" ht="17.25" customHeight="1" thickTop="1" x14ac:dyDescent="0.15">
      <c r="A21" s="56" t="str">
        <f>A1</f>
        <v>第２６回大阪府小学生バドミントン大会（団体戦）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24" customHeight="1" thickBot="1" x14ac:dyDescent="0.2">
      <c r="A22" s="57" t="s">
        <v>0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26.25" customHeight="1" thickBot="1" x14ac:dyDescent="0.2">
      <c r="A23" s="66" t="s">
        <v>37</v>
      </c>
      <c r="B23" s="67"/>
      <c r="C23" s="67"/>
      <c r="D23" s="67"/>
      <c r="E23" s="68"/>
      <c r="F23" s="68"/>
      <c r="G23" s="68"/>
      <c r="H23" s="68"/>
      <c r="I23" s="68"/>
      <c r="J23" s="69"/>
    </row>
    <row r="24" spans="1:10" ht="29.25" thickBot="1" x14ac:dyDescent="0.2">
      <c r="A24" s="18" t="s">
        <v>13</v>
      </c>
      <c r="B24" s="22"/>
      <c r="C24" s="12" t="s">
        <v>22</v>
      </c>
      <c r="D24" s="22"/>
      <c r="E24" s="12" t="s">
        <v>23</v>
      </c>
      <c r="F24" s="22"/>
      <c r="G24" s="12" t="s">
        <v>24</v>
      </c>
      <c r="H24" s="70"/>
      <c r="I24" s="71"/>
      <c r="J24" s="12" t="s">
        <v>25</v>
      </c>
    </row>
    <row r="25" spans="1:10" ht="16.5" customHeight="1" x14ac:dyDescent="0.1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6.5" customHeight="1" x14ac:dyDescent="0.15">
      <c r="A26" s="55" t="s">
        <v>48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6.5" customHeight="1" thickBot="1" x14ac:dyDescent="0.2">
      <c r="A27" s="63" t="s">
        <v>55</v>
      </c>
      <c r="B27" s="63"/>
      <c r="C27" s="63"/>
      <c r="D27" s="63"/>
      <c r="E27" s="63"/>
      <c r="F27" s="64" t="s">
        <v>54</v>
      </c>
      <c r="G27" s="65"/>
      <c r="H27" s="65"/>
      <c r="I27" s="65"/>
    </row>
    <row r="28" spans="1:10" ht="30" customHeight="1" thickBot="1" x14ac:dyDescent="0.2">
      <c r="A28" s="1"/>
      <c r="B28" s="11" t="s">
        <v>38</v>
      </c>
      <c r="C28" s="2" t="s">
        <v>9</v>
      </c>
      <c r="D28" s="4" t="s">
        <v>12</v>
      </c>
      <c r="E28" s="6" t="s">
        <v>10</v>
      </c>
      <c r="F28" s="5" t="s">
        <v>11</v>
      </c>
      <c r="G28" s="8" t="s">
        <v>18</v>
      </c>
      <c r="H28" s="59" t="s">
        <v>53</v>
      </c>
      <c r="I28" s="60"/>
      <c r="J28" s="61"/>
    </row>
    <row r="29" spans="1:10" ht="24.95" customHeight="1" thickBot="1" x14ac:dyDescent="0.2">
      <c r="A29" s="3" t="s">
        <v>26</v>
      </c>
      <c r="B29" s="13"/>
      <c r="C29" s="14"/>
      <c r="D29" s="49"/>
      <c r="E29" s="50"/>
      <c r="F29" s="50"/>
      <c r="G29" s="50"/>
      <c r="H29" s="50"/>
      <c r="I29" s="50"/>
      <c r="J29" s="51"/>
    </row>
    <row r="30" spans="1:10" ht="24.95" customHeight="1" thickBot="1" x14ac:dyDescent="0.2">
      <c r="A30" s="3" t="s">
        <v>27</v>
      </c>
      <c r="B30" s="13"/>
      <c r="C30" s="14"/>
      <c r="D30" s="52"/>
      <c r="E30" s="53"/>
      <c r="F30" s="53"/>
      <c r="G30" s="53"/>
      <c r="H30" s="53"/>
      <c r="I30" s="53"/>
      <c r="J30" s="54"/>
    </row>
    <row r="31" spans="1:10" ht="24.95" customHeight="1" thickBot="1" x14ac:dyDescent="0.2">
      <c r="A31" s="3" t="s">
        <v>28</v>
      </c>
      <c r="B31" s="13"/>
      <c r="C31" s="14"/>
      <c r="D31" s="15"/>
      <c r="E31" s="6"/>
      <c r="F31" s="16"/>
      <c r="G31" s="17"/>
      <c r="H31" s="46"/>
      <c r="I31" s="47"/>
      <c r="J31" s="48"/>
    </row>
    <row r="32" spans="1:10" ht="24.95" customHeight="1" thickBot="1" x14ac:dyDescent="0.2">
      <c r="A32" s="3" t="s">
        <v>29</v>
      </c>
      <c r="B32" s="13"/>
      <c r="C32" s="14"/>
      <c r="D32" s="15"/>
      <c r="E32" s="6"/>
      <c r="F32" s="16"/>
      <c r="G32" s="17"/>
      <c r="H32" s="46"/>
      <c r="I32" s="47"/>
      <c r="J32" s="48"/>
    </row>
    <row r="33" spans="1:10" ht="24.95" customHeight="1" thickBot="1" x14ac:dyDescent="0.2">
      <c r="A33" s="3" t="s">
        <v>30</v>
      </c>
      <c r="B33" s="13"/>
      <c r="C33" s="14"/>
      <c r="D33" s="15"/>
      <c r="E33" s="6"/>
      <c r="F33" s="16"/>
      <c r="G33" s="17"/>
      <c r="H33" s="46"/>
      <c r="I33" s="47"/>
      <c r="J33" s="48"/>
    </row>
    <row r="34" spans="1:10" ht="24.95" customHeight="1" thickBot="1" x14ac:dyDescent="0.2">
      <c r="A34" s="3" t="s">
        <v>31</v>
      </c>
      <c r="B34" s="13"/>
      <c r="C34" s="14"/>
      <c r="D34" s="15"/>
      <c r="E34" s="6"/>
      <c r="F34" s="16"/>
      <c r="G34" s="17"/>
      <c r="H34" s="46"/>
      <c r="I34" s="47"/>
      <c r="J34" s="48"/>
    </row>
    <row r="35" spans="1:10" ht="24.95" customHeight="1" thickBot="1" x14ac:dyDescent="0.2">
      <c r="A35" s="3" t="s">
        <v>32</v>
      </c>
      <c r="B35" s="13"/>
      <c r="C35" s="14"/>
      <c r="D35" s="15"/>
      <c r="E35" s="6"/>
      <c r="F35" s="16"/>
      <c r="G35" s="17"/>
      <c r="H35" s="46"/>
      <c r="I35" s="47"/>
      <c r="J35" s="48"/>
    </row>
    <row r="36" spans="1:10" ht="24.95" customHeight="1" thickBot="1" x14ac:dyDescent="0.2">
      <c r="A36" s="3" t="s">
        <v>33</v>
      </c>
      <c r="B36" s="13"/>
      <c r="C36" s="14"/>
      <c r="D36" s="15"/>
      <c r="E36" s="6"/>
      <c r="F36" s="16"/>
      <c r="G36" s="17"/>
      <c r="H36" s="46"/>
      <c r="I36" s="47"/>
      <c r="J36" s="48"/>
    </row>
    <row r="37" spans="1:10" ht="24.95" customHeight="1" thickBot="1" x14ac:dyDescent="0.2">
      <c r="A37" s="3" t="s">
        <v>34</v>
      </c>
      <c r="B37" s="13"/>
      <c r="C37" s="14"/>
      <c r="D37" s="15"/>
      <c r="E37" s="6"/>
      <c r="F37" s="16"/>
      <c r="G37" s="17"/>
      <c r="H37" s="46"/>
      <c r="I37" s="47"/>
      <c r="J37" s="48"/>
    </row>
    <row r="38" spans="1:10" ht="24.95" customHeight="1" thickBot="1" x14ac:dyDescent="0.2">
      <c r="A38" s="3" t="s">
        <v>35</v>
      </c>
      <c r="B38" s="13"/>
      <c r="C38" s="14"/>
      <c r="D38" s="15"/>
      <c r="E38" s="6"/>
      <c r="F38" s="16"/>
      <c r="G38" s="17"/>
      <c r="H38" s="46"/>
      <c r="I38" s="47"/>
      <c r="J38" s="48"/>
    </row>
    <row r="39" spans="1:10" ht="24.95" customHeight="1" thickBot="1" x14ac:dyDescent="0.2">
      <c r="A39" s="3" t="s">
        <v>36</v>
      </c>
      <c r="B39" s="13"/>
      <c r="C39" s="14"/>
      <c r="D39" s="15"/>
      <c r="E39" s="6"/>
      <c r="F39" s="16"/>
      <c r="G39" s="17"/>
      <c r="H39" s="46"/>
      <c r="I39" s="47"/>
      <c r="J39" s="48"/>
    </row>
    <row r="40" spans="1:10" ht="21.75" customHeight="1" thickBot="1" x14ac:dyDescent="0.2">
      <c r="A40" s="62" t="s">
        <v>1</v>
      </c>
      <c r="B40" s="62"/>
      <c r="C40" s="62"/>
      <c r="D40" s="62"/>
      <c r="E40" s="9" t="s">
        <v>19</v>
      </c>
      <c r="F40" s="58" t="s">
        <v>20</v>
      </c>
      <c r="G40" s="58"/>
      <c r="H40" s="58">
        <f>H20</f>
        <v>0</v>
      </c>
      <c r="I40" s="58"/>
      <c r="J40" s="10" t="s">
        <v>21</v>
      </c>
    </row>
    <row r="41" spans="1:10" ht="17.25" customHeight="1" thickTop="1" x14ac:dyDescent="0.15">
      <c r="A41" s="56" t="str">
        <f>A1</f>
        <v>第２６回大阪府小学生バドミントン大会（団体戦）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24" customHeight="1" thickBot="1" x14ac:dyDescent="0.2">
      <c r="A42" s="57" t="s">
        <v>0</v>
      </c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26.25" customHeight="1" thickBot="1" x14ac:dyDescent="0.2">
      <c r="A43" s="66" t="s">
        <v>37</v>
      </c>
      <c r="B43" s="67"/>
      <c r="C43" s="67"/>
      <c r="D43" s="67"/>
      <c r="E43" s="68"/>
      <c r="F43" s="68"/>
      <c r="G43" s="68"/>
      <c r="H43" s="68"/>
      <c r="I43" s="68"/>
      <c r="J43" s="69"/>
    </row>
    <row r="44" spans="1:10" ht="29.25" thickBot="1" x14ac:dyDescent="0.2">
      <c r="A44" s="18" t="s">
        <v>13</v>
      </c>
      <c r="B44" s="22"/>
      <c r="C44" s="12" t="s">
        <v>22</v>
      </c>
      <c r="D44" s="22"/>
      <c r="E44" s="12" t="s">
        <v>23</v>
      </c>
      <c r="F44" s="22"/>
      <c r="G44" s="12" t="s">
        <v>24</v>
      </c>
      <c r="H44" s="70"/>
      <c r="I44" s="71"/>
      <c r="J44" s="12" t="s">
        <v>25</v>
      </c>
    </row>
    <row r="45" spans="1:10" ht="16.5" customHeight="1" x14ac:dyDescent="0.15">
      <c r="A45" s="55"/>
      <c r="B45" s="55"/>
      <c r="C45" s="55"/>
      <c r="D45" s="55"/>
      <c r="E45" s="55"/>
      <c r="F45" s="55"/>
      <c r="G45" s="55"/>
      <c r="H45" s="55"/>
      <c r="I45" s="55"/>
      <c r="J45" s="55"/>
    </row>
    <row r="46" spans="1:10" ht="16.5" customHeight="1" x14ac:dyDescent="0.15">
      <c r="A46" s="55" t="s">
        <v>48</v>
      </c>
      <c r="B46" s="55"/>
      <c r="C46" s="55"/>
      <c r="D46" s="55"/>
      <c r="E46" s="55"/>
      <c r="F46" s="55"/>
      <c r="G46" s="55"/>
      <c r="H46" s="55"/>
      <c r="I46" s="55"/>
      <c r="J46" s="55"/>
    </row>
    <row r="47" spans="1:10" ht="16.5" customHeight="1" thickBot="1" x14ac:dyDescent="0.2">
      <c r="A47" s="63" t="s">
        <v>55</v>
      </c>
      <c r="B47" s="63"/>
      <c r="C47" s="63"/>
      <c r="D47" s="63"/>
      <c r="E47" s="63"/>
      <c r="F47" s="64" t="s">
        <v>54</v>
      </c>
      <c r="G47" s="65"/>
      <c r="H47" s="65"/>
      <c r="I47" s="65"/>
    </row>
    <row r="48" spans="1:10" ht="30" customHeight="1" thickBot="1" x14ac:dyDescent="0.2">
      <c r="A48" s="1"/>
      <c r="B48" s="11" t="s">
        <v>38</v>
      </c>
      <c r="C48" s="2" t="s">
        <v>9</v>
      </c>
      <c r="D48" s="4" t="s">
        <v>12</v>
      </c>
      <c r="E48" s="6" t="s">
        <v>10</v>
      </c>
      <c r="F48" s="5" t="s">
        <v>11</v>
      </c>
      <c r="G48" s="8" t="s">
        <v>18</v>
      </c>
      <c r="H48" s="59" t="s">
        <v>53</v>
      </c>
      <c r="I48" s="60"/>
      <c r="J48" s="61"/>
    </row>
    <row r="49" spans="1:10" ht="24.95" customHeight="1" thickBot="1" x14ac:dyDescent="0.2">
      <c r="A49" s="3" t="s">
        <v>26</v>
      </c>
      <c r="B49" s="13"/>
      <c r="C49" s="14"/>
      <c r="D49" s="49"/>
      <c r="E49" s="50"/>
      <c r="F49" s="50"/>
      <c r="G49" s="50"/>
      <c r="H49" s="50"/>
      <c r="I49" s="50"/>
      <c r="J49" s="51"/>
    </row>
    <row r="50" spans="1:10" ht="24.95" customHeight="1" thickBot="1" x14ac:dyDescent="0.2">
      <c r="A50" s="3" t="s">
        <v>27</v>
      </c>
      <c r="B50" s="13"/>
      <c r="C50" s="14"/>
      <c r="D50" s="52"/>
      <c r="E50" s="53"/>
      <c r="F50" s="53"/>
      <c r="G50" s="53"/>
      <c r="H50" s="53"/>
      <c r="I50" s="53"/>
      <c r="J50" s="54"/>
    </row>
    <row r="51" spans="1:10" ht="24.95" customHeight="1" thickBot="1" x14ac:dyDescent="0.2">
      <c r="A51" s="3" t="s">
        <v>28</v>
      </c>
      <c r="B51" s="13"/>
      <c r="C51" s="14"/>
      <c r="D51" s="15"/>
      <c r="E51" s="6"/>
      <c r="F51" s="16"/>
      <c r="G51" s="17"/>
      <c r="H51" s="46"/>
      <c r="I51" s="47"/>
      <c r="J51" s="48"/>
    </row>
    <row r="52" spans="1:10" ht="24.95" customHeight="1" thickBot="1" x14ac:dyDescent="0.2">
      <c r="A52" s="3" t="s">
        <v>29</v>
      </c>
      <c r="B52" s="13"/>
      <c r="C52" s="14"/>
      <c r="D52" s="15"/>
      <c r="E52" s="6"/>
      <c r="F52" s="16"/>
      <c r="G52" s="17"/>
      <c r="H52" s="46"/>
      <c r="I52" s="47"/>
      <c r="J52" s="48"/>
    </row>
    <row r="53" spans="1:10" ht="24.95" customHeight="1" thickBot="1" x14ac:dyDescent="0.2">
      <c r="A53" s="3" t="s">
        <v>30</v>
      </c>
      <c r="B53" s="13"/>
      <c r="C53" s="14"/>
      <c r="D53" s="15"/>
      <c r="E53" s="6"/>
      <c r="F53" s="16"/>
      <c r="G53" s="17"/>
      <c r="H53" s="46"/>
      <c r="I53" s="47"/>
      <c r="J53" s="48"/>
    </row>
    <row r="54" spans="1:10" ht="24.95" customHeight="1" thickBot="1" x14ac:dyDescent="0.2">
      <c r="A54" s="3" t="s">
        <v>31</v>
      </c>
      <c r="B54" s="13"/>
      <c r="C54" s="14"/>
      <c r="D54" s="15"/>
      <c r="E54" s="6"/>
      <c r="F54" s="16"/>
      <c r="G54" s="17"/>
      <c r="H54" s="46"/>
      <c r="I54" s="47"/>
      <c r="J54" s="48"/>
    </row>
    <row r="55" spans="1:10" ht="24.95" customHeight="1" thickBot="1" x14ac:dyDescent="0.2">
      <c r="A55" s="3" t="s">
        <v>32</v>
      </c>
      <c r="B55" s="13"/>
      <c r="C55" s="14"/>
      <c r="D55" s="15"/>
      <c r="E55" s="6"/>
      <c r="F55" s="16"/>
      <c r="G55" s="17"/>
      <c r="H55" s="46"/>
      <c r="I55" s="47"/>
      <c r="J55" s="48"/>
    </row>
    <row r="56" spans="1:10" ht="24.95" customHeight="1" thickBot="1" x14ac:dyDescent="0.2">
      <c r="A56" s="3" t="s">
        <v>33</v>
      </c>
      <c r="B56" s="13"/>
      <c r="C56" s="14"/>
      <c r="D56" s="15"/>
      <c r="E56" s="6"/>
      <c r="F56" s="16"/>
      <c r="G56" s="17"/>
      <c r="H56" s="46"/>
      <c r="I56" s="47"/>
      <c r="J56" s="48"/>
    </row>
    <row r="57" spans="1:10" ht="24.95" customHeight="1" thickBot="1" x14ac:dyDescent="0.2">
      <c r="A57" s="3" t="s">
        <v>34</v>
      </c>
      <c r="B57" s="13"/>
      <c r="C57" s="14"/>
      <c r="D57" s="15"/>
      <c r="E57" s="6"/>
      <c r="F57" s="16"/>
      <c r="G57" s="17"/>
      <c r="H57" s="46"/>
      <c r="I57" s="47"/>
      <c r="J57" s="48"/>
    </row>
    <row r="58" spans="1:10" ht="24.95" customHeight="1" thickBot="1" x14ac:dyDescent="0.2">
      <c r="A58" s="3" t="s">
        <v>35</v>
      </c>
      <c r="B58" s="13"/>
      <c r="C58" s="14"/>
      <c r="D58" s="15"/>
      <c r="E58" s="6"/>
      <c r="F58" s="16"/>
      <c r="G58" s="17"/>
      <c r="H58" s="46"/>
      <c r="I58" s="47"/>
      <c r="J58" s="48"/>
    </row>
    <row r="59" spans="1:10" ht="24.95" customHeight="1" thickBot="1" x14ac:dyDescent="0.2">
      <c r="A59" s="3" t="s">
        <v>36</v>
      </c>
      <c r="B59" s="13"/>
      <c r="C59" s="14"/>
      <c r="D59" s="15"/>
      <c r="E59" s="6"/>
      <c r="F59" s="16"/>
      <c r="G59" s="17"/>
      <c r="H59" s="46"/>
      <c r="I59" s="47"/>
      <c r="J59" s="48"/>
    </row>
    <row r="60" spans="1:10" ht="21.75" customHeight="1" thickBot="1" x14ac:dyDescent="0.2">
      <c r="A60" s="62" t="s">
        <v>1</v>
      </c>
      <c r="B60" s="62"/>
      <c r="C60" s="62"/>
      <c r="D60" s="62"/>
      <c r="E60" s="9" t="s">
        <v>19</v>
      </c>
      <c r="F60" s="58" t="s">
        <v>20</v>
      </c>
      <c r="G60" s="58"/>
      <c r="H60" s="58">
        <f>H20</f>
        <v>0</v>
      </c>
      <c r="I60" s="58"/>
      <c r="J60" s="10" t="s">
        <v>21</v>
      </c>
    </row>
    <row r="61" spans="1:10" ht="17.25" customHeight="1" thickTop="1" x14ac:dyDescent="0.15">
      <c r="A61" s="56" t="str">
        <f>A1</f>
        <v>第２６回大阪府小学生バドミントン大会（団体戦）</v>
      </c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24" customHeight="1" thickBot="1" x14ac:dyDescent="0.2">
      <c r="A62" s="57" t="s">
        <v>0</v>
      </c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26.25" customHeight="1" thickBot="1" x14ac:dyDescent="0.2">
      <c r="A63" s="66" t="s">
        <v>37</v>
      </c>
      <c r="B63" s="67"/>
      <c r="C63" s="67"/>
      <c r="D63" s="67"/>
      <c r="E63" s="68"/>
      <c r="F63" s="68"/>
      <c r="G63" s="68"/>
      <c r="H63" s="68"/>
      <c r="I63" s="68"/>
      <c r="J63" s="69"/>
    </row>
    <row r="64" spans="1:10" ht="29.25" thickBot="1" x14ac:dyDescent="0.2">
      <c r="A64" s="18" t="s">
        <v>13</v>
      </c>
      <c r="B64" s="22"/>
      <c r="C64" s="12" t="s">
        <v>22</v>
      </c>
      <c r="D64" s="22"/>
      <c r="E64" s="12" t="s">
        <v>23</v>
      </c>
      <c r="F64" s="22"/>
      <c r="G64" s="12" t="s">
        <v>24</v>
      </c>
      <c r="H64" s="70"/>
      <c r="I64" s="71"/>
      <c r="J64" s="12" t="s">
        <v>25</v>
      </c>
    </row>
    <row r="65" spans="1:10" ht="16.5" customHeight="1" x14ac:dyDescent="0.15">
      <c r="A65" s="55"/>
      <c r="B65" s="55"/>
      <c r="C65" s="55"/>
      <c r="D65" s="55"/>
      <c r="E65" s="55"/>
      <c r="F65" s="55"/>
      <c r="G65" s="55"/>
      <c r="H65" s="55"/>
      <c r="I65" s="55"/>
      <c r="J65" s="55"/>
    </row>
    <row r="66" spans="1:10" ht="16.5" customHeight="1" x14ac:dyDescent="0.15">
      <c r="A66" s="55" t="s">
        <v>48</v>
      </c>
      <c r="B66" s="55"/>
      <c r="C66" s="55"/>
      <c r="D66" s="55"/>
      <c r="E66" s="55"/>
      <c r="F66" s="55"/>
      <c r="G66" s="55"/>
      <c r="H66" s="55"/>
      <c r="I66" s="55"/>
      <c r="J66" s="55"/>
    </row>
    <row r="67" spans="1:10" ht="16.5" customHeight="1" thickBot="1" x14ac:dyDescent="0.2">
      <c r="A67" s="63" t="s">
        <v>55</v>
      </c>
      <c r="B67" s="63"/>
      <c r="C67" s="63"/>
      <c r="D67" s="63"/>
      <c r="E67" s="63"/>
      <c r="F67" s="64" t="s">
        <v>54</v>
      </c>
      <c r="G67" s="65"/>
      <c r="H67" s="65"/>
      <c r="I67" s="65"/>
    </row>
    <row r="68" spans="1:10" ht="30" customHeight="1" thickBot="1" x14ac:dyDescent="0.2">
      <c r="A68" s="1"/>
      <c r="B68" s="11" t="s">
        <v>38</v>
      </c>
      <c r="C68" s="2" t="s">
        <v>9</v>
      </c>
      <c r="D68" s="4" t="s">
        <v>12</v>
      </c>
      <c r="E68" s="6" t="s">
        <v>10</v>
      </c>
      <c r="F68" s="5" t="s">
        <v>11</v>
      </c>
      <c r="G68" s="8" t="s">
        <v>18</v>
      </c>
      <c r="H68" s="59" t="s">
        <v>53</v>
      </c>
      <c r="I68" s="60"/>
      <c r="J68" s="61"/>
    </row>
    <row r="69" spans="1:10" ht="24.95" customHeight="1" thickBot="1" x14ac:dyDescent="0.2">
      <c r="A69" s="3" t="s">
        <v>26</v>
      </c>
      <c r="B69" s="13"/>
      <c r="C69" s="14"/>
      <c r="D69" s="49"/>
      <c r="E69" s="50"/>
      <c r="F69" s="50"/>
      <c r="G69" s="50"/>
      <c r="H69" s="50"/>
      <c r="I69" s="50"/>
      <c r="J69" s="51"/>
    </row>
    <row r="70" spans="1:10" ht="24.95" customHeight="1" thickBot="1" x14ac:dyDescent="0.2">
      <c r="A70" s="3" t="s">
        <v>27</v>
      </c>
      <c r="B70" s="13"/>
      <c r="C70" s="14"/>
      <c r="D70" s="52"/>
      <c r="E70" s="53"/>
      <c r="F70" s="53"/>
      <c r="G70" s="53"/>
      <c r="H70" s="53"/>
      <c r="I70" s="53"/>
      <c r="J70" s="54"/>
    </row>
    <row r="71" spans="1:10" ht="24.95" customHeight="1" thickBot="1" x14ac:dyDescent="0.2">
      <c r="A71" s="3" t="s">
        <v>28</v>
      </c>
      <c r="B71" s="13"/>
      <c r="C71" s="14"/>
      <c r="D71" s="15"/>
      <c r="E71" s="6"/>
      <c r="F71" s="16"/>
      <c r="G71" s="17"/>
      <c r="H71" s="46"/>
      <c r="I71" s="47"/>
      <c r="J71" s="48"/>
    </row>
    <row r="72" spans="1:10" ht="24.95" customHeight="1" thickBot="1" x14ac:dyDescent="0.2">
      <c r="A72" s="3" t="s">
        <v>29</v>
      </c>
      <c r="B72" s="13"/>
      <c r="C72" s="14"/>
      <c r="D72" s="15"/>
      <c r="E72" s="6"/>
      <c r="F72" s="16"/>
      <c r="G72" s="17"/>
      <c r="H72" s="46"/>
      <c r="I72" s="47"/>
      <c r="J72" s="48"/>
    </row>
    <row r="73" spans="1:10" ht="24.95" customHeight="1" thickBot="1" x14ac:dyDescent="0.2">
      <c r="A73" s="3" t="s">
        <v>30</v>
      </c>
      <c r="B73" s="13"/>
      <c r="C73" s="14"/>
      <c r="D73" s="15"/>
      <c r="E73" s="6"/>
      <c r="F73" s="16"/>
      <c r="G73" s="17"/>
      <c r="H73" s="46"/>
      <c r="I73" s="47"/>
      <c r="J73" s="48"/>
    </row>
    <row r="74" spans="1:10" ht="24.95" customHeight="1" thickBot="1" x14ac:dyDescent="0.2">
      <c r="A74" s="3" t="s">
        <v>31</v>
      </c>
      <c r="B74" s="13"/>
      <c r="C74" s="14"/>
      <c r="D74" s="15"/>
      <c r="E74" s="6"/>
      <c r="F74" s="16"/>
      <c r="G74" s="17"/>
      <c r="H74" s="46"/>
      <c r="I74" s="47"/>
      <c r="J74" s="48"/>
    </row>
    <row r="75" spans="1:10" ht="24.95" customHeight="1" thickBot="1" x14ac:dyDescent="0.2">
      <c r="A75" s="3" t="s">
        <v>32</v>
      </c>
      <c r="B75" s="13"/>
      <c r="C75" s="14"/>
      <c r="D75" s="15"/>
      <c r="E75" s="6"/>
      <c r="F75" s="16"/>
      <c r="G75" s="17"/>
      <c r="H75" s="46"/>
      <c r="I75" s="47"/>
      <c r="J75" s="48"/>
    </row>
    <row r="76" spans="1:10" ht="24.95" customHeight="1" thickBot="1" x14ac:dyDescent="0.2">
      <c r="A76" s="3" t="s">
        <v>33</v>
      </c>
      <c r="B76" s="13"/>
      <c r="C76" s="14"/>
      <c r="D76" s="15"/>
      <c r="E76" s="6"/>
      <c r="F76" s="16"/>
      <c r="G76" s="17"/>
      <c r="H76" s="46"/>
      <c r="I76" s="47"/>
      <c r="J76" s="48"/>
    </row>
    <row r="77" spans="1:10" ht="24.95" customHeight="1" thickBot="1" x14ac:dyDescent="0.2">
      <c r="A77" s="3" t="s">
        <v>34</v>
      </c>
      <c r="B77" s="13"/>
      <c r="C77" s="14"/>
      <c r="D77" s="15"/>
      <c r="E77" s="6"/>
      <c r="F77" s="16"/>
      <c r="G77" s="17"/>
      <c r="H77" s="46"/>
      <c r="I77" s="47"/>
      <c r="J77" s="48"/>
    </row>
    <row r="78" spans="1:10" ht="24.95" customHeight="1" thickBot="1" x14ac:dyDescent="0.2">
      <c r="A78" s="3" t="s">
        <v>35</v>
      </c>
      <c r="B78" s="13"/>
      <c r="C78" s="14"/>
      <c r="D78" s="15"/>
      <c r="E78" s="6"/>
      <c r="F78" s="16"/>
      <c r="G78" s="17"/>
      <c r="H78" s="46"/>
      <c r="I78" s="47"/>
      <c r="J78" s="48"/>
    </row>
    <row r="79" spans="1:10" ht="24.95" customHeight="1" thickBot="1" x14ac:dyDescent="0.2">
      <c r="A79" s="3" t="s">
        <v>36</v>
      </c>
      <c r="B79" s="13"/>
      <c r="C79" s="14"/>
      <c r="D79" s="15"/>
      <c r="E79" s="6"/>
      <c r="F79" s="16"/>
      <c r="G79" s="17"/>
      <c r="H79" s="46"/>
      <c r="I79" s="47"/>
      <c r="J79" s="48"/>
    </row>
    <row r="80" spans="1:10" ht="21.75" customHeight="1" thickBot="1" x14ac:dyDescent="0.2">
      <c r="A80" s="62" t="s">
        <v>1</v>
      </c>
      <c r="B80" s="62"/>
      <c r="C80" s="62"/>
      <c r="D80" s="62"/>
      <c r="E80" s="9" t="s">
        <v>19</v>
      </c>
      <c r="F80" s="58" t="s">
        <v>20</v>
      </c>
      <c r="G80" s="58"/>
      <c r="H80" s="58">
        <f>H40</f>
        <v>0</v>
      </c>
      <c r="I80" s="58"/>
      <c r="J80" s="10" t="s">
        <v>21</v>
      </c>
    </row>
    <row r="81" ht="14.25" thickTop="1" x14ac:dyDescent="0.15"/>
  </sheetData>
  <mergeCells count="92">
    <mergeCell ref="A61:J61"/>
    <mergeCell ref="A62:J62"/>
    <mergeCell ref="H75:J75"/>
    <mergeCell ref="H76:J76"/>
    <mergeCell ref="H77:J77"/>
    <mergeCell ref="A63:D63"/>
    <mergeCell ref="E63:J63"/>
    <mergeCell ref="H39:J39"/>
    <mergeCell ref="D49:J50"/>
    <mergeCell ref="A42:J42"/>
    <mergeCell ref="A43:D43"/>
    <mergeCell ref="E43:J43"/>
    <mergeCell ref="H44:I44"/>
    <mergeCell ref="A41:J41"/>
    <mergeCell ref="A45:J45"/>
    <mergeCell ref="A40:D40"/>
    <mergeCell ref="F40:G40"/>
    <mergeCell ref="H48:J48"/>
    <mergeCell ref="H40:I40"/>
    <mergeCell ref="H34:J34"/>
    <mergeCell ref="H35:J35"/>
    <mergeCell ref="H36:J36"/>
    <mergeCell ref="H37:J37"/>
    <mergeCell ref="H38:J38"/>
    <mergeCell ref="A1:J1"/>
    <mergeCell ref="A2:J2"/>
    <mergeCell ref="A5:J5"/>
    <mergeCell ref="H4:I4"/>
    <mergeCell ref="A3:D3"/>
    <mergeCell ref="E3:J3"/>
    <mergeCell ref="A80:D80"/>
    <mergeCell ref="F80:G80"/>
    <mergeCell ref="H80:I80"/>
    <mergeCell ref="H64:I64"/>
    <mergeCell ref="A65:J65"/>
    <mergeCell ref="A66:J66"/>
    <mergeCell ref="A67:E67"/>
    <mergeCell ref="F67:I67"/>
    <mergeCell ref="H74:J74"/>
    <mergeCell ref="H73:J73"/>
    <mergeCell ref="H78:J78"/>
    <mergeCell ref="H79:J79"/>
    <mergeCell ref="H68:J68"/>
    <mergeCell ref="H71:J71"/>
    <mergeCell ref="H72:J72"/>
    <mergeCell ref="D69:J70"/>
    <mergeCell ref="F60:G60"/>
    <mergeCell ref="H60:I60"/>
    <mergeCell ref="H56:J56"/>
    <mergeCell ref="H57:J57"/>
    <mergeCell ref="A46:J46"/>
    <mergeCell ref="A47:E47"/>
    <mergeCell ref="F47:I47"/>
    <mergeCell ref="H55:J55"/>
    <mergeCell ref="H51:J51"/>
    <mergeCell ref="H52:J52"/>
    <mergeCell ref="H53:J53"/>
    <mergeCell ref="H54:J54"/>
    <mergeCell ref="H58:J58"/>
    <mergeCell ref="H59:J59"/>
    <mergeCell ref="A60:D60"/>
    <mergeCell ref="A6:J6"/>
    <mergeCell ref="A21:J21"/>
    <mergeCell ref="A22:J22"/>
    <mergeCell ref="F20:G20"/>
    <mergeCell ref="H20:I20"/>
    <mergeCell ref="H8:J8"/>
    <mergeCell ref="H11:J11"/>
    <mergeCell ref="H12:J12"/>
    <mergeCell ref="A20:D20"/>
    <mergeCell ref="H17:J17"/>
    <mergeCell ref="A7:E7"/>
    <mergeCell ref="F7:I7"/>
    <mergeCell ref="H13:J13"/>
    <mergeCell ref="H18:J18"/>
    <mergeCell ref="H19:J19"/>
    <mergeCell ref="H14:J14"/>
    <mergeCell ref="H15:J15"/>
    <mergeCell ref="H16:J16"/>
    <mergeCell ref="D9:J10"/>
    <mergeCell ref="H33:J33"/>
    <mergeCell ref="A23:D23"/>
    <mergeCell ref="E23:J23"/>
    <mergeCell ref="H28:J28"/>
    <mergeCell ref="H31:J31"/>
    <mergeCell ref="H32:J32"/>
    <mergeCell ref="A25:J25"/>
    <mergeCell ref="A26:J26"/>
    <mergeCell ref="A27:E27"/>
    <mergeCell ref="F27:I27"/>
    <mergeCell ref="D29:J30"/>
    <mergeCell ref="H24:I24"/>
  </mergeCells>
  <phoneticPr fontId="1"/>
  <dataValidations count="5">
    <dataValidation imeMode="on" allowBlank="1" showInputMessage="1" showErrorMessage="1" sqref="H80:I80 H51:H59 B9:B19 H20:I20 H40:I40 E60 B29:B39 E20 E40 E80 B49:B59 H60:I60 H31:H39 H11:H19 B69:B79 H71:H79"/>
    <dataValidation imeMode="halfKatakana" allowBlank="1" showInputMessage="1" showErrorMessage="1" sqref="C9:C19 C29:C39 C49:C59 C69:C79"/>
    <dataValidation imeMode="off" allowBlank="1" showInputMessage="1" showErrorMessage="1" sqref="F11:G19 D11:D19 D9 F31:G39 D31:D39 D29 F51:G59 D51:D59 D49 F71:G79 D71:D79 D69"/>
    <dataValidation type="list" allowBlank="1" showInputMessage="1" showErrorMessage="1" sqref="B4 D4 F4 H4:I4 B24 D24 F24 H24:I24 B44 D44 F44 H44:I44 B64 D64 F64 H64:I64">
      <formula1>"○"</formula1>
    </dataValidation>
    <dataValidation type="list" imeMode="on" allowBlank="1" showInputMessage="1" showErrorMessage="1" sqref="E11:E19 E31:E39 E51:E59 E71:E79">
      <formula1>"○"</formula1>
    </dataValidation>
  </dataValidations>
  <pageMargins left="0.75" right="0.68" top="0.74803149606299213" bottom="0.35" header="0.31496062992125984" footer="0.31496062992125984"/>
  <pageSetup paperSize="1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workbookViewId="0">
      <selection activeCell="C31" sqref="C31"/>
    </sheetView>
  </sheetViews>
  <sheetFormatPr defaultRowHeight="13.5" x14ac:dyDescent="0.15"/>
  <cols>
    <col min="1" max="1" width="12" style="23" customWidth="1"/>
    <col min="2" max="6" width="9" style="23"/>
    <col min="7" max="7" width="13.5" style="23" customWidth="1"/>
    <col min="8" max="16384" width="9" style="23"/>
  </cols>
  <sheetData>
    <row r="1" spans="1:8" ht="14.25" x14ac:dyDescent="0.15">
      <c r="A1" s="90" t="s">
        <v>73</v>
      </c>
      <c r="B1" s="90"/>
      <c r="C1" s="90"/>
      <c r="D1" s="90"/>
      <c r="E1" s="90"/>
      <c r="F1" s="90"/>
      <c r="G1" s="90"/>
      <c r="H1" s="24"/>
    </row>
    <row r="2" spans="1:8" ht="21" customHeight="1" thickBot="1" x14ac:dyDescent="0.2">
      <c r="A2" s="91" t="s">
        <v>2</v>
      </c>
      <c r="B2" s="91"/>
      <c r="C2" s="91"/>
      <c r="D2" s="91"/>
      <c r="E2" s="91"/>
      <c r="F2" s="91"/>
      <c r="G2" s="91"/>
      <c r="H2" s="25"/>
    </row>
    <row r="3" spans="1:8" ht="24" customHeight="1" thickBot="1" x14ac:dyDescent="0.2">
      <c r="A3" s="100" t="s">
        <v>72</v>
      </c>
      <c r="B3" s="101"/>
      <c r="C3" s="94"/>
      <c r="D3" s="95"/>
      <c r="E3" s="95"/>
      <c r="F3" s="95"/>
      <c r="G3" s="96"/>
    </row>
    <row r="4" spans="1:8" ht="24" customHeight="1" thickBot="1" x14ac:dyDescent="0.2">
      <c r="A4" s="104" t="s">
        <v>3</v>
      </c>
      <c r="B4" s="105"/>
      <c r="C4" s="102"/>
      <c r="D4" s="103"/>
      <c r="E4" s="103"/>
      <c r="F4" s="103"/>
      <c r="G4" s="26" t="s">
        <v>14</v>
      </c>
    </row>
    <row r="5" spans="1:8" ht="24" customHeight="1" x14ac:dyDescent="0.15">
      <c r="A5" s="106" t="s">
        <v>4</v>
      </c>
      <c r="B5" s="107"/>
      <c r="C5" s="27" t="s">
        <v>15</v>
      </c>
      <c r="D5" s="112"/>
      <c r="E5" s="112"/>
      <c r="F5" s="110"/>
      <c r="G5" s="111"/>
    </row>
    <row r="6" spans="1:8" ht="24" customHeight="1" thickBot="1" x14ac:dyDescent="0.2">
      <c r="A6" s="108"/>
      <c r="B6" s="109"/>
      <c r="C6" s="97"/>
      <c r="D6" s="98"/>
      <c r="E6" s="98"/>
      <c r="F6" s="98"/>
      <c r="G6" s="99"/>
    </row>
    <row r="7" spans="1:8" ht="24" customHeight="1" thickBot="1" x14ac:dyDescent="0.2">
      <c r="A7" s="92" t="s">
        <v>5</v>
      </c>
      <c r="B7" s="93"/>
      <c r="C7" s="102"/>
      <c r="D7" s="103"/>
      <c r="E7" s="103"/>
      <c r="F7" s="103"/>
      <c r="G7" s="114"/>
    </row>
    <row r="8" spans="1:8" ht="19.5" customHeight="1" thickBot="1" x14ac:dyDescent="0.2">
      <c r="A8" s="113" t="s">
        <v>43</v>
      </c>
      <c r="B8" s="113"/>
      <c r="C8" s="113"/>
      <c r="D8" s="113"/>
      <c r="E8" s="113"/>
      <c r="F8" s="113"/>
      <c r="G8" s="113"/>
    </row>
    <row r="9" spans="1:8" ht="14.25" customHeight="1" x14ac:dyDescent="0.15">
      <c r="A9" s="73"/>
      <c r="B9" s="74"/>
      <c r="C9" s="73" t="s">
        <v>39</v>
      </c>
      <c r="D9" s="74"/>
      <c r="E9" s="73" t="s">
        <v>40</v>
      </c>
      <c r="F9" s="74"/>
      <c r="G9" s="28" t="s">
        <v>6</v>
      </c>
    </row>
    <row r="10" spans="1:8" ht="40.5" customHeight="1" thickBot="1" x14ac:dyDescent="0.2">
      <c r="A10" s="75" t="s">
        <v>58</v>
      </c>
      <c r="B10" s="76"/>
      <c r="C10" s="77">
        <v>0</v>
      </c>
      <c r="D10" s="78"/>
      <c r="E10" s="77">
        <v>0</v>
      </c>
      <c r="F10" s="78"/>
      <c r="G10" s="29">
        <f>SUM(C10:F10)</f>
        <v>0</v>
      </c>
    </row>
    <row r="11" spans="1:8" ht="14.25" customHeight="1" x14ac:dyDescent="0.15">
      <c r="A11" s="73"/>
      <c r="B11" s="74"/>
      <c r="C11" s="73" t="s">
        <v>41</v>
      </c>
      <c r="D11" s="74"/>
      <c r="E11" s="73" t="s">
        <v>42</v>
      </c>
      <c r="F11" s="74"/>
      <c r="G11" s="28" t="s">
        <v>6</v>
      </c>
    </row>
    <row r="12" spans="1:8" ht="40.5" customHeight="1" thickBot="1" x14ac:dyDescent="0.2">
      <c r="A12" s="75" t="s">
        <v>58</v>
      </c>
      <c r="B12" s="76"/>
      <c r="C12" s="77">
        <v>0</v>
      </c>
      <c r="D12" s="78"/>
      <c r="E12" s="77">
        <v>0</v>
      </c>
      <c r="F12" s="78"/>
      <c r="G12" s="29">
        <f>SUM(C12:F12)</f>
        <v>0</v>
      </c>
    </row>
    <row r="13" spans="1:8" ht="14.25" customHeight="1" x14ac:dyDescent="0.15">
      <c r="A13" s="86" t="s">
        <v>59</v>
      </c>
      <c r="B13" s="87"/>
      <c r="C13" s="30" t="s">
        <v>39</v>
      </c>
      <c r="D13" s="30" t="s">
        <v>41</v>
      </c>
      <c r="E13" s="30" t="s">
        <v>40</v>
      </c>
      <c r="F13" s="30" t="s">
        <v>42</v>
      </c>
      <c r="G13" s="28" t="s">
        <v>6</v>
      </c>
    </row>
    <row r="14" spans="1:8" ht="40.5" customHeight="1" thickBot="1" x14ac:dyDescent="0.2">
      <c r="A14" s="88"/>
      <c r="B14" s="89"/>
      <c r="C14" s="31">
        <v>0</v>
      </c>
      <c r="D14" s="31">
        <v>0</v>
      </c>
      <c r="E14" s="31">
        <v>0</v>
      </c>
      <c r="F14" s="31">
        <v>0</v>
      </c>
      <c r="G14" s="32">
        <f>SUM(C14:F14)</f>
        <v>0</v>
      </c>
    </row>
    <row r="15" spans="1:8" ht="26.25" customHeight="1" thickBot="1" x14ac:dyDescent="0.2">
      <c r="A15" s="85" t="s">
        <v>7</v>
      </c>
      <c r="B15" s="85"/>
      <c r="C15" s="85"/>
    </row>
    <row r="16" spans="1:8" ht="20.25" customHeight="1" x14ac:dyDescent="0.25">
      <c r="A16" s="79" t="s">
        <v>60</v>
      </c>
      <c r="B16" s="80"/>
      <c r="C16" s="80"/>
      <c r="D16" s="81"/>
      <c r="E16" s="33"/>
      <c r="F16" s="34"/>
      <c r="G16" s="35"/>
    </row>
    <row r="17" spans="1:7" ht="38.25" customHeight="1" x14ac:dyDescent="0.25">
      <c r="A17" s="118" t="s">
        <v>61</v>
      </c>
      <c r="B17" s="119"/>
      <c r="C17" s="36">
        <f>G10</f>
        <v>0</v>
      </c>
      <c r="D17" s="19" t="s">
        <v>62</v>
      </c>
      <c r="E17" s="122">
        <f>4000*C17</f>
        <v>0</v>
      </c>
      <c r="F17" s="123"/>
      <c r="G17" s="37" t="s">
        <v>8</v>
      </c>
    </row>
    <row r="18" spans="1:7" ht="38.25" customHeight="1" x14ac:dyDescent="0.25">
      <c r="A18" s="118" t="s">
        <v>63</v>
      </c>
      <c r="B18" s="119"/>
      <c r="C18" s="36">
        <f>G12</f>
        <v>0</v>
      </c>
      <c r="D18" s="19" t="s">
        <v>62</v>
      </c>
      <c r="E18" s="122">
        <f>3000*C18</f>
        <v>0</v>
      </c>
      <c r="F18" s="123"/>
      <c r="G18" s="37" t="s">
        <v>8</v>
      </c>
    </row>
    <row r="19" spans="1:7" ht="21" customHeight="1" x14ac:dyDescent="0.25">
      <c r="A19" s="82" t="s">
        <v>44</v>
      </c>
      <c r="B19" s="83"/>
      <c r="C19" s="83"/>
      <c r="D19" s="84"/>
      <c r="E19" s="38"/>
      <c r="F19" s="39"/>
      <c r="G19" s="40"/>
    </row>
    <row r="20" spans="1:7" ht="38.25" customHeight="1" x14ac:dyDescent="0.25">
      <c r="A20" s="132" t="s">
        <v>64</v>
      </c>
      <c r="B20" s="133"/>
      <c r="C20" s="41">
        <f>G14</f>
        <v>0</v>
      </c>
      <c r="D20" s="7" t="s">
        <v>16</v>
      </c>
      <c r="E20" s="122">
        <f>1350*C20</f>
        <v>0</v>
      </c>
      <c r="F20" s="123"/>
      <c r="G20" s="37" t="s">
        <v>8</v>
      </c>
    </row>
    <row r="21" spans="1:7" ht="35.25" customHeight="1" x14ac:dyDescent="0.25">
      <c r="A21" s="127" t="s">
        <v>66</v>
      </c>
      <c r="B21" s="128"/>
      <c r="C21" s="128"/>
      <c r="D21" s="129"/>
      <c r="E21" s="38"/>
      <c r="F21" s="39"/>
      <c r="G21" s="40"/>
    </row>
    <row r="22" spans="1:7" ht="35.25" customHeight="1" x14ac:dyDescent="0.25">
      <c r="A22" s="127" t="s">
        <v>17</v>
      </c>
      <c r="B22" s="128"/>
      <c r="C22" s="128"/>
      <c r="D22" s="42">
        <v>0</v>
      </c>
      <c r="E22" s="130">
        <f>1000*D22</f>
        <v>0</v>
      </c>
      <c r="F22" s="131"/>
      <c r="G22" s="120" t="s">
        <v>51</v>
      </c>
    </row>
    <row r="23" spans="1:7" ht="25.5" customHeight="1" thickBot="1" x14ac:dyDescent="0.3">
      <c r="A23" s="124" t="s">
        <v>65</v>
      </c>
      <c r="B23" s="125"/>
      <c r="C23" s="125"/>
      <c r="D23" s="126"/>
      <c r="E23" s="43"/>
      <c r="F23" s="44"/>
      <c r="G23" s="121"/>
    </row>
    <row r="24" spans="1:7" ht="33.75" customHeight="1" thickBot="1" x14ac:dyDescent="0.3">
      <c r="A24" s="115" t="s">
        <v>45</v>
      </c>
      <c r="B24" s="116"/>
      <c r="C24" s="116"/>
      <c r="D24" s="116"/>
      <c r="E24" s="117">
        <f>E17+E18+E20+E22</f>
        <v>0</v>
      </c>
      <c r="F24" s="117"/>
      <c r="G24" s="45" t="s">
        <v>8</v>
      </c>
    </row>
    <row r="25" spans="1:7" ht="16.5" customHeight="1" thickBot="1" x14ac:dyDescent="0.2">
      <c r="A25" s="134" t="s">
        <v>49</v>
      </c>
      <c r="B25" s="135"/>
      <c r="C25" s="135"/>
      <c r="D25" s="136" t="s">
        <v>50</v>
      </c>
      <c r="E25" s="137"/>
      <c r="F25" s="137"/>
      <c r="G25" s="138"/>
    </row>
    <row r="26" spans="1:7" ht="16.5" customHeight="1" thickBot="1" x14ac:dyDescent="0.2">
      <c r="A26" s="134" t="s">
        <v>46</v>
      </c>
      <c r="B26" s="135"/>
      <c r="C26" s="135"/>
      <c r="D26" s="136"/>
      <c r="E26" s="137"/>
      <c r="F26" s="137"/>
      <c r="G26" s="138"/>
    </row>
    <row r="27" spans="1:7" ht="20.25" customHeight="1" x14ac:dyDescent="0.15">
      <c r="A27" s="23" t="s">
        <v>75</v>
      </c>
    </row>
    <row r="28" spans="1:7" ht="32.25" customHeight="1" x14ac:dyDescent="0.15">
      <c r="A28" s="20" t="s">
        <v>47</v>
      </c>
      <c r="B28" s="139" t="s">
        <v>56</v>
      </c>
      <c r="C28" s="139"/>
      <c r="D28" s="139"/>
      <c r="E28" s="139"/>
      <c r="F28" s="139"/>
      <c r="G28" s="139"/>
    </row>
    <row r="29" spans="1:7" x14ac:dyDescent="0.15">
      <c r="B29" s="21"/>
    </row>
  </sheetData>
  <protectedRanges>
    <protectedRange sqref="C3:G3 C4:F4 D5:E5 C6:G7" name="範囲4"/>
    <protectedRange sqref="D25:G26" name="範囲2"/>
    <protectedRange sqref="C10:F10 C12:F12 C14:F14 D22" name="範囲3"/>
  </protectedRanges>
  <mergeCells count="47">
    <mergeCell ref="A26:C26"/>
    <mergeCell ref="D26:G26"/>
    <mergeCell ref="B28:G28"/>
    <mergeCell ref="A25:C25"/>
    <mergeCell ref="D25:G25"/>
    <mergeCell ref="A8:G8"/>
    <mergeCell ref="C7:G7"/>
    <mergeCell ref="A10:B10"/>
    <mergeCell ref="A24:D24"/>
    <mergeCell ref="E24:F24"/>
    <mergeCell ref="A18:B18"/>
    <mergeCell ref="G22:G23"/>
    <mergeCell ref="E17:F17"/>
    <mergeCell ref="A23:D23"/>
    <mergeCell ref="A21:D21"/>
    <mergeCell ref="E18:F18"/>
    <mergeCell ref="E20:F20"/>
    <mergeCell ref="E22:F22"/>
    <mergeCell ref="A20:B20"/>
    <mergeCell ref="A22:C22"/>
    <mergeCell ref="A17:B17"/>
    <mergeCell ref="A1:G1"/>
    <mergeCell ref="A2:G2"/>
    <mergeCell ref="A7:B7"/>
    <mergeCell ref="C3:G3"/>
    <mergeCell ref="C6:G6"/>
    <mergeCell ref="A3:B3"/>
    <mergeCell ref="C4:F4"/>
    <mergeCell ref="A4:B4"/>
    <mergeCell ref="A5:B6"/>
    <mergeCell ref="F5:G5"/>
    <mergeCell ref="D5:E5"/>
    <mergeCell ref="A16:D16"/>
    <mergeCell ref="A19:D19"/>
    <mergeCell ref="A15:C15"/>
    <mergeCell ref="C11:D11"/>
    <mergeCell ref="A13:B14"/>
    <mergeCell ref="A9:B9"/>
    <mergeCell ref="C9:D9"/>
    <mergeCell ref="E9:F9"/>
    <mergeCell ref="E11:F11"/>
    <mergeCell ref="A12:B12"/>
    <mergeCell ref="C12:D12"/>
    <mergeCell ref="E12:F12"/>
    <mergeCell ref="A11:B11"/>
    <mergeCell ref="C10:D10"/>
    <mergeCell ref="E10:F10"/>
  </mergeCells>
  <phoneticPr fontId="1"/>
  <dataValidations count="3">
    <dataValidation imeMode="off" allowBlank="1" showInputMessage="1" showErrorMessage="1" sqref="C20 D22 D5:E5 C7:G7 C10:F10 C12:F12 C14:F14 C17:C18"/>
    <dataValidation imeMode="on" allowBlank="1" showInputMessage="1" showErrorMessage="1" sqref="C3:G3 C4:F4 C6:G6"/>
    <dataValidation imeMode="fullKatakana" allowBlank="1" showInputMessage="1" showErrorMessage="1" sqref="D25:G26"/>
  </dataValidations>
  <pageMargins left="0.70866141732283472" right="0.70866141732283472" top="0.35433070866141736" bottom="0.23622047244094491" header="0.31496062992125984" footer="0.19685039370078741"/>
  <pageSetup paperSize="13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30" sqref="D30"/>
    </sheetView>
  </sheetViews>
  <sheetFormatPr defaultRowHeight="13.5" x14ac:dyDescent="0.15"/>
  <cols>
    <col min="1" max="1" width="12" style="23" customWidth="1"/>
    <col min="2" max="6" width="9" style="23"/>
    <col min="7" max="7" width="13.5" style="23" customWidth="1"/>
    <col min="8" max="16384" width="9" style="23"/>
  </cols>
  <sheetData>
    <row r="1" spans="1:8" ht="14.25" x14ac:dyDescent="0.15">
      <c r="A1" s="90" t="s">
        <v>74</v>
      </c>
      <c r="B1" s="90"/>
      <c r="C1" s="90"/>
      <c r="D1" s="90"/>
      <c r="E1" s="90"/>
      <c r="F1" s="90"/>
      <c r="G1" s="90"/>
      <c r="H1" s="24"/>
    </row>
    <row r="2" spans="1:8" ht="21" customHeight="1" thickBot="1" x14ac:dyDescent="0.2">
      <c r="A2" s="91" t="s">
        <v>57</v>
      </c>
      <c r="B2" s="91"/>
      <c r="C2" s="91"/>
      <c r="D2" s="91"/>
      <c r="E2" s="91"/>
      <c r="F2" s="91"/>
      <c r="G2" s="91"/>
      <c r="H2" s="25"/>
    </row>
    <row r="3" spans="1:8" ht="24" customHeight="1" thickBot="1" x14ac:dyDescent="0.2">
      <c r="A3" s="100" t="s">
        <v>72</v>
      </c>
      <c r="B3" s="101"/>
      <c r="C3" s="94"/>
      <c r="D3" s="95"/>
      <c r="E3" s="95"/>
      <c r="F3" s="95"/>
      <c r="G3" s="96"/>
    </row>
    <row r="4" spans="1:8" ht="24" customHeight="1" thickBot="1" x14ac:dyDescent="0.2">
      <c r="A4" s="104" t="s">
        <v>3</v>
      </c>
      <c r="B4" s="105"/>
      <c r="C4" s="102"/>
      <c r="D4" s="103"/>
      <c r="E4" s="103"/>
      <c r="F4" s="103"/>
      <c r="G4" s="26" t="s">
        <v>14</v>
      </c>
    </row>
    <row r="5" spans="1:8" ht="24" customHeight="1" x14ac:dyDescent="0.15">
      <c r="A5" s="106" t="s">
        <v>4</v>
      </c>
      <c r="B5" s="107"/>
      <c r="C5" s="27" t="s">
        <v>15</v>
      </c>
      <c r="D5" s="112"/>
      <c r="E5" s="112"/>
      <c r="F5" s="110"/>
      <c r="G5" s="111"/>
    </row>
    <row r="6" spans="1:8" ht="24" customHeight="1" thickBot="1" x14ac:dyDescent="0.2">
      <c r="A6" s="108"/>
      <c r="B6" s="109"/>
      <c r="C6" s="97"/>
      <c r="D6" s="98"/>
      <c r="E6" s="98"/>
      <c r="F6" s="98"/>
      <c r="G6" s="99"/>
    </row>
    <row r="7" spans="1:8" ht="24" customHeight="1" thickBot="1" x14ac:dyDescent="0.2">
      <c r="A7" s="92" t="s">
        <v>5</v>
      </c>
      <c r="B7" s="93"/>
      <c r="C7" s="102"/>
      <c r="D7" s="103"/>
      <c r="E7" s="103"/>
      <c r="F7" s="103"/>
      <c r="G7" s="114"/>
    </row>
    <row r="8" spans="1:8" ht="19.5" customHeight="1" thickBot="1" x14ac:dyDescent="0.2">
      <c r="A8" s="113" t="s">
        <v>43</v>
      </c>
      <c r="B8" s="113"/>
      <c r="C8" s="113"/>
      <c r="D8" s="113"/>
      <c r="E8" s="113"/>
      <c r="F8" s="113"/>
      <c r="G8" s="113"/>
    </row>
    <row r="9" spans="1:8" ht="14.25" customHeight="1" x14ac:dyDescent="0.15">
      <c r="A9" s="73"/>
      <c r="B9" s="74"/>
      <c r="C9" s="73" t="s">
        <v>39</v>
      </c>
      <c r="D9" s="74"/>
      <c r="E9" s="73" t="s">
        <v>40</v>
      </c>
      <c r="F9" s="74"/>
      <c r="G9" s="28" t="s">
        <v>6</v>
      </c>
    </row>
    <row r="10" spans="1:8" ht="40.5" customHeight="1" thickBot="1" x14ac:dyDescent="0.2">
      <c r="A10" s="75" t="s">
        <v>67</v>
      </c>
      <c r="B10" s="76"/>
      <c r="C10" s="77">
        <v>0</v>
      </c>
      <c r="D10" s="78"/>
      <c r="E10" s="77">
        <v>0</v>
      </c>
      <c r="F10" s="78"/>
      <c r="G10" s="29">
        <f>SUM(C10:F10)</f>
        <v>0</v>
      </c>
    </row>
    <row r="11" spans="1:8" ht="14.25" customHeight="1" x14ac:dyDescent="0.15">
      <c r="A11" s="73"/>
      <c r="B11" s="74"/>
      <c r="C11" s="73" t="s">
        <v>41</v>
      </c>
      <c r="D11" s="74"/>
      <c r="E11" s="73" t="s">
        <v>42</v>
      </c>
      <c r="F11" s="74"/>
      <c r="G11" s="28" t="s">
        <v>6</v>
      </c>
    </row>
    <row r="12" spans="1:8" ht="40.5" customHeight="1" thickBot="1" x14ac:dyDescent="0.2">
      <c r="A12" s="75" t="s">
        <v>52</v>
      </c>
      <c r="B12" s="76"/>
      <c r="C12" s="77">
        <v>0</v>
      </c>
      <c r="D12" s="78"/>
      <c r="E12" s="77">
        <v>0</v>
      </c>
      <c r="F12" s="78"/>
      <c r="G12" s="29">
        <f>SUM(C12:F12)</f>
        <v>0</v>
      </c>
    </row>
    <row r="13" spans="1:8" ht="14.25" customHeight="1" x14ac:dyDescent="0.15">
      <c r="A13" s="86" t="s">
        <v>59</v>
      </c>
      <c r="B13" s="87"/>
      <c r="C13" s="30" t="s">
        <v>39</v>
      </c>
      <c r="D13" s="30" t="s">
        <v>41</v>
      </c>
      <c r="E13" s="30" t="s">
        <v>40</v>
      </c>
      <c r="F13" s="30" t="s">
        <v>42</v>
      </c>
      <c r="G13" s="28" t="s">
        <v>6</v>
      </c>
    </row>
    <row r="14" spans="1:8" ht="40.5" customHeight="1" thickBot="1" x14ac:dyDescent="0.2">
      <c r="A14" s="88"/>
      <c r="B14" s="89"/>
      <c r="C14" s="31">
        <v>0</v>
      </c>
      <c r="D14" s="31">
        <v>0</v>
      </c>
      <c r="E14" s="31">
        <v>0</v>
      </c>
      <c r="F14" s="31">
        <v>0</v>
      </c>
      <c r="G14" s="32">
        <f>SUM(C14:F14)</f>
        <v>0</v>
      </c>
    </row>
    <row r="15" spans="1:8" ht="26.25" customHeight="1" thickBot="1" x14ac:dyDescent="0.2">
      <c r="A15" s="85" t="s">
        <v>7</v>
      </c>
      <c r="B15" s="85"/>
      <c r="C15" s="85"/>
    </row>
    <row r="16" spans="1:8" ht="20.25" customHeight="1" x14ac:dyDescent="0.25">
      <c r="A16" s="79" t="s">
        <v>67</v>
      </c>
      <c r="B16" s="80"/>
      <c r="C16" s="80"/>
      <c r="D16" s="81"/>
      <c r="E16" s="33"/>
      <c r="F16" s="34"/>
      <c r="G16" s="35"/>
    </row>
    <row r="17" spans="1:7" ht="38.25" customHeight="1" x14ac:dyDescent="0.25">
      <c r="A17" s="118" t="s">
        <v>68</v>
      </c>
      <c r="B17" s="119"/>
      <c r="C17" s="36">
        <f>G10</f>
        <v>0</v>
      </c>
      <c r="D17" s="19" t="s">
        <v>70</v>
      </c>
      <c r="E17" s="122">
        <f>800*C17</f>
        <v>0</v>
      </c>
      <c r="F17" s="123"/>
      <c r="G17" s="37" t="s">
        <v>8</v>
      </c>
    </row>
    <row r="18" spans="1:7" ht="38.25" customHeight="1" x14ac:dyDescent="0.25">
      <c r="A18" s="118" t="s">
        <v>69</v>
      </c>
      <c r="B18" s="119"/>
      <c r="C18" s="36">
        <f>G12</f>
        <v>0</v>
      </c>
      <c r="D18" s="19" t="s">
        <v>70</v>
      </c>
      <c r="E18" s="122">
        <f>600*C18</f>
        <v>0</v>
      </c>
      <c r="F18" s="123"/>
      <c r="G18" s="37" t="s">
        <v>8</v>
      </c>
    </row>
    <row r="19" spans="1:7" ht="21" customHeight="1" x14ac:dyDescent="0.25">
      <c r="A19" s="82" t="s">
        <v>44</v>
      </c>
      <c r="B19" s="83"/>
      <c r="C19" s="83"/>
      <c r="D19" s="84"/>
      <c r="E19" s="38"/>
      <c r="F19" s="39"/>
      <c r="G19" s="40"/>
    </row>
    <row r="20" spans="1:7" ht="38.25" customHeight="1" x14ac:dyDescent="0.25">
      <c r="A20" s="132" t="s">
        <v>64</v>
      </c>
      <c r="B20" s="133"/>
      <c r="C20" s="41">
        <f>G14</f>
        <v>0</v>
      </c>
      <c r="D20" s="7" t="s">
        <v>16</v>
      </c>
      <c r="E20" s="122">
        <f>1350*C20</f>
        <v>0</v>
      </c>
      <c r="F20" s="123"/>
      <c r="G20" s="37" t="s">
        <v>8</v>
      </c>
    </row>
    <row r="21" spans="1:7" ht="35.25" customHeight="1" x14ac:dyDescent="0.25">
      <c r="A21" s="127" t="s">
        <v>66</v>
      </c>
      <c r="B21" s="128"/>
      <c r="C21" s="128"/>
      <c r="D21" s="129"/>
      <c r="E21" s="38"/>
      <c r="F21" s="39"/>
      <c r="G21" s="40"/>
    </row>
    <row r="22" spans="1:7" ht="35.25" customHeight="1" x14ac:dyDescent="0.25">
      <c r="A22" s="127" t="s">
        <v>17</v>
      </c>
      <c r="B22" s="128"/>
      <c r="C22" s="128"/>
      <c r="D22" s="42">
        <v>0</v>
      </c>
      <c r="E22" s="130">
        <f>1000*D22</f>
        <v>0</v>
      </c>
      <c r="F22" s="131"/>
      <c r="G22" s="120" t="s">
        <v>51</v>
      </c>
    </row>
    <row r="23" spans="1:7" ht="25.5" customHeight="1" thickBot="1" x14ac:dyDescent="0.3">
      <c r="A23" s="124" t="s">
        <v>71</v>
      </c>
      <c r="B23" s="125"/>
      <c r="C23" s="125"/>
      <c r="D23" s="126"/>
      <c r="E23" s="43"/>
      <c r="F23" s="44"/>
      <c r="G23" s="121"/>
    </row>
    <row r="24" spans="1:7" ht="33.75" customHeight="1" thickBot="1" x14ac:dyDescent="0.3">
      <c r="A24" s="115" t="s">
        <v>45</v>
      </c>
      <c r="B24" s="116"/>
      <c r="C24" s="116"/>
      <c r="D24" s="116"/>
      <c r="E24" s="117">
        <f>E17+E18+E20+E22</f>
        <v>0</v>
      </c>
      <c r="F24" s="117"/>
      <c r="G24" s="45" t="s">
        <v>8</v>
      </c>
    </row>
    <row r="25" spans="1:7" ht="16.5" customHeight="1" thickBot="1" x14ac:dyDescent="0.2">
      <c r="A25" s="134" t="s">
        <v>49</v>
      </c>
      <c r="B25" s="135"/>
      <c r="C25" s="135"/>
      <c r="D25" s="136" t="s">
        <v>50</v>
      </c>
      <c r="E25" s="137"/>
      <c r="F25" s="137"/>
      <c r="G25" s="138"/>
    </row>
    <row r="26" spans="1:7" ht="16.5" customHeight="1" thickBot="1" x14ac:dyDescent="0.2">
      <c r="A26" s="134" t="s">
        <v>46</v>
      </c>
      <c r="B26" s="135"/>
      <c r="C26" s="135"/>
      <c r="D26" s="136"/>
      <c r="E26" s="137"/>
      <c r="F26" s="137"/>
      <c r="G26" s="138"/>
    </row>
    <row r="27" spans="1:7" ht="20.25" customHeight="1" x14ac:dyDescent="0.15">
      <c r="A27" s="23" t="s">
        <v>75</v>
      </c>
    </row>
    <row r="28" spans="1:7" ht="32.25" customHeight="1" x14ac:dyDescent="0.15">
      <c r="A28" s="20" t="s">
        <v>47</v>
      </c>
      <c r="B28" s="139" t="s">
        <v>56</v>
      </c>
      <c r="C28" s="139"/>
      <c r="D28" s="139"/>
      <c r="E28" s="139"/>
      <c r="F28" s="139"/>
      <c r="G28" s="139"/>
    </row>
    <row r="29" spans="1:7" x14ac:dyDescent="0.15">
      <c r="B29" s="21"/>
    </row>
  </sheetData>
  <protectedRanges>
    <protectedRange sqref="C3:G3 C4:F4 D5:E5 C6:G7" name="範囲4"/>
    <protectedRange sqref="D25:G26" name="範囲2"/>
    <protectedRange sqref="C10:F10 C12:F12 C14:F14 D22" name="範囲3"/>
  </protectedRanges>
  <mergeCells count="47">
    <mergeCell ref="A26:C26"/>
    <mergeCell ref="D26:G26"/>
    <mergeCell ref="B28:G28"/>
    <mergeCell ref="G22:G23"/>
    <mergeCell ref="A23:D23"/>
    <mergeCell ref="A24:D24"/>
    <mergeCell ref="E24:F24"/>
    <mergeCell ref="A25:C25"/>
    <mergeCell ref="D25:G25"/>
    <mergeCell ref="A19:D19"/>
    <mergeCell ref="A20:B20"/>
    <mergeCell ref="E20:F20"/>
    <mergeCell ref="A21:D21"/>
    <mergeCell ref="A22:C22"/>
    <mergeCell ref="E22:F22"/>
    <mergeCell ref="A18:B18"/>
    <mergeCell ref="E18:F18"/>
    <mergeCell ref="A11:B11"/>
    <mergeCell ref="C11:D11"/>
    <mergeCell ref="E11:F11"/>
    <mergeCell ref="A12:B12"/>
    <mergeCell ref="C12:D12"/>
    <mergeCell ref="E12:F12"/>
    <mergeCell ref="A13:B14"/>
    <mergeCell ref="A15:C15"/>
    <mergeCell ref="A16:D16"/>
    <mergeCell ref="A17:B17"/>
    <mergeCell ref="E17:F17"/>
    <mergeCell ref="A8:G8"/>
    <mergeCell ref="A9:B9"/>
    <mergeCell ref="C9:D9"/>
    <mergeCell ref="E9:F9"/>
    <mergeCell ref="A10:B10"/>
    <mergeCell ref="C10:D10"/>
    <mergeCell ref="E10:F10"/>
    <mergeCell ref="A5:B6"/>
    <mergeCell ref="D5:E5"/>
    <mergeCell ref="F5:G5"/>
    <mergeCell ref="C6:G6"/>
    <mergeCell ref="A7:B7"/>
    <mergeCell ref="C7:G7"/>
    <mergeCell ref="A1:G1"/>
    <mergeCell ref="A2:G2"/>
    <mergeCell ref="A3:B3"/>
    <mergeCell ref="C3:G3"/>
    <mergeCell ref="A4:B4"/>
    <mergeCell ref="C4:F4"/>
  </mergeCells>
  <phoneticPr fontId="20"/>
  <dataValidations count="3">
    <dataValidation imeMode="fullKatakana" allowBlank="1" showInputMessage="1" showErrorMessage="1" sqref="D25:G26"/>
    <dataValidation imeMode="on" allowBlank="1" showInputMessage="1" showErrorMessage="1" sqref="C3:G3 C4:F4 C6:G6"/>
    <dataValidation imeMode="off" allowBlank="1" showInputMessage="1" showErrorMessage="1" sqref="C20 D22 D5:E5 C7:G7 C10:F10 C12:F12 C14:F14 C17:C18"/>
  </dataValidations>
  <pageMargins left="0.70866141732283472" right="0.70866141732283472" top="0.35433070866141736" bottom="0.23622047244094491" header="0.31496062992125984" footer="0.19685039370078741"/>
  <pageSetup paperSize="1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様式Ⅱ</vt:lpstr>
      <vt:lpstr>様式Ⅲ</vt:lpstr>
      <vt:lpstr>様式Ⅳ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　正彦</dc:creator>
  <cp:lastModifiedBy>井手口</cp:lastModifiedBy>
  <cp:lastPrinted>2016-10-27T12:01:26Z</cp:lastPrinted>
  <dcterms:created xsi:type="dcterms:W3CDTF">2010-06-23T21:18:19Z</dcterms:created>
  <dcterms:modified xsi:type="dcterms:W3CDTF">2018-11-05T13:49:39Z</dcterms:modified>
</cp:coreProperties>
</file>